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62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文書\インボイス\指定請求書改造\"/>
    </mc:Choice>
  </mc:AlternateContent>
  <xr:revisionPtr revIDLastSave="0" documentId="13_ncr:1_{7E6F6473-C0B6-4718-ACC3-6467FDD53D1C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横井組指定請求書（工事請負）" sheetId="1" r:id="rId1"/>
    <sheet name="横井組指定請求書（工事請負）記入例" sheetId="2" r:id="rId2"/>
  </sheets>
  <calcPr calcId="191029"/>
</workbook>
</file>

<file path=xl/calcChain.xml><?xml version="1.0" encoding="utf-8"?>
<calcChain xmlns="http://schemas.openxmlformats.org/spreadsheetml/2006/main">
  <c r="C82" i="2" l="1"/>
  <c r="Q77" i="2"/>
  <c r="M75" i="2"/>
  <c r="G74" i="2"/>
  <c r="Q71" i="2"/>
  <c r="G71" i="2"/>
  <c r="D68" i="2"/>
  <c r="D67" i="2"/>
  <c r="D66" i="2"/>
  <c r="M64" i="2"/>
  <c r="R63" i="2"/>
  <c r="M63" i="2"/>
  <c r="B63" i="2"/>
  <c r="M62" i="2"/>
  <c r="M60" i="2"/>
  <c r="M59" i="2"/>
  <c r="M57" i="2"/>
  <c r="M56" i="2"/>
  <c r="M55" i="2"/>
  <c r="M54" i="2"/>
  <c r="A54" i="2"/>
  <c r="S49" i="2"/>
  <c r="Q49" i="2"/>
  <c r="O49" i="2"/>
  <c r="M38" i="2"/>
  <c r="M85" i="2" s="1"/>
  <c r="G30" i="2"/>
  <c r="G77" i="2" s="1"/>
  <c r="G33" i="2" l="1"/>
  <c r="L26" i="2"/>
  <c r="Q27" i="2"/>
  <c r="Q74" i="2" l="1"/>
  <c r="Q33" i="2"/>
  <c r="G80" i="2"/>
  <c r="G36" i="2"/>
  <c r="G83" i="2" s="1"/>
  <c r="Q36" i="2" l="1"/>
  <c r="Q83" i="2" s="1"/>
  <c r="Q80" i="2"/>
  <c r="Q39" i="2" l="1"/>
  <c r="Q86" i="2" l="1"/>
  <c r="A12" i="2"/>
  <c r="A59" i="2" s="1"/>
  <c r="B63" i="1" l="1"/>
  <c r="M57" i="1"/>
  <c r="M60" i="1"/>
  <c r="M59" i="1"/>
  <c r="M56" i="1"/>
  <c r="M55" i="1"/>
  <c r="M54" i="1"/>
  <c r="A54" i="1"/>
  <c r="C82" i="1" l="1"/>
  <c r="M75" i="1"/>
  <c r="Q77" i="1"/>
  <c r="Q71" i="1"/>
  <c r="G74" i="1"/>
  <c r="G71" i="1"/>
  <c r="R63" i="1" l="1"/>
  <c r="D66" i="1"/>
  <c r="D68" i="1"/>
  <c r="D67" i="1"/>
  <c r="M64" i="1"/>
  <c r="M63" i="1"/>
  <c r="M62" i="1"/>
  <c r="S49" i="1"/>
  <c r="Q49" i="1"/>
  <c r="O49" i="1"/>
  <c r="M38" i="1" l="1"/>
  <c r="M85" i="1" s="1"/>
  <c r="G30" i="1"/>
  <c r="Q27" i="1" s="1"/>
  <c r="G77" i="1" l="1"/>
  <c r="L26" i="1"/>
  <c r="G33" i="1"/>
  <c r="Q33" i="1" l="1"/>
  <c r="Q74" i="1"/>
  <c r="G36" i="1"/>
  <c r="G83" i="1" s="1"/>
  <c r="G80" i="1"/>
  <c r="Q36" i="1" l="1"/>
  <c r="Q80" i="1"/>
  <c r="Q39" i="1" l="1"/>
  <c r="Q83" i="1"/>
  <c r="A12" i="1" l="1"/>
  <c r="A59" i="1" s="1"/>
  <c r="Q86" i="1"/>
</calcChain>
</file>

<file path=xl/sharedStrings.xml><?xml version="1.0" encoding="utf-8"?>
<sst xmlns="http://schemas.openxmlformats.org/spreadsheetml/2006/main" count="277" uniqueCount="77">
  <si>
    <t>（請求者控）</t>
    <rPh sb="1" eb="4">
      <t>セイキュウシャ</t>
    </rPh>
    <rPh sb="4" eb="5">
      <t>ヒカ</t>
    </rPh>
    <phoneticPr fontId="3"/>
  </si>
  <si>
    <t>令和</t>
    <rPh sb="0" eb="2">
      <t>レイワ</t>
    </rPh>
    <phoneticPr fontId="3"/>
  </si>
  <si>
    <t>年</t>
    <rPh sb="0" eb="1">
      <t>ネン</t>
    </rPh>
    <phoneticPr fontId="3"/>
  </si>
  <si>
    <t>月</t>
    <rPh sb="0" eb="1">
      <t>ガツ</t>
    </rPh>
    <phoneticPr fontId="3"/>
  </si>
  <si>
    <t>日</t>
    <rPh sb="0" eb="1">
      <t>ニチ</t>
    </rPh>
    <phoneticPr fontId="3"/>
  </si>
  <si>
    <t>請　求　書</t>
    <rPh sb="0" eb="1">
      <t>ショウ</t>
    </rPh>
    <rPh sb="2" eb="3">
      <t>モトム</t>
    </rPh>
    <rPh sb="4" eb="5">
      <t>ショ</t>
    </rPh>
    <phoneticPr fontId="3"/>
  </si>
  <si>
    <t>（工事請負）</t>
    <rPh sb="1" eb="3">
      <t>コウジ</t>
    </rPh>
    <rPh sb="3" eb="5">
      <t>ウケオイ</t>
    </rPh>
    <phoneticPr fontId="3"/>
  </si>
  <si>
    <t>下記金額を請求致します。</t>
    <rPh sb="0" eb="2">
      <t>カキ</t>
    </rPh>
    <rPh sb="2" eb="4">
      <t>キンガク</t>
    </rPh>
    <rPh sb="5" eb="7">
      <t>セイキュウ</t>
    </rPh>
    <rPh sb="7" eb="8">
      <t>イタ</t>
    </rPh>
    <phoneticPr fontId="3"/>
  </si>
  <si>
    <t>振込先銀行口座</t>
    <rPh sb="0" eb="3">
      <t>フリコミサキ</t>
    </rPh>
    <rPh sb="3" eb="5">
      <t>ギンコウ</t>
    </rPh>
    <rPh sb="5" eb="7">
      <t>コウザ</t>
    </rPh>
    <phoneticPr fontId="3"/>
  </si>
  <si>
    <t>金融機関</t>
    <rPh sb="0" eb="2">
      <t>キンユウ</t>
    </rPh>
    <rPh sb="2" eb="4">
      <t>キカン</t>
    </rPh>
    <phoneticPr fontId="3"/>
  </si>
  <si>
    <t>預金種別</t>
    <rPh sb="0" eb="2">
      <t>ヨキン</t>
    </rPh>
    <rPh sb="2" eb="4">
      <t>シュベツ</t>
    </rPh>
    <phoneticPr fontId="3"/>
  </si>
  <si>
    <t>口座番号</t>
    <rPh sb="0" eb="2">
      <t>コウザ</t>
    </rPh>
    <rPh sb="2" eb="4">
      <t>バンゴウ</t>
    </rPh>
    <phoneticPr fontId="3"/>
  </si>
  <si>
    <t>口座名義
(カタカナ)</t>
    <rPh sb="0" eb="2">
      <t>コウザ</t>
    </rPh>
    <rPh sb="2" eb="4">
      <t>メイギ</t>
    </rPh>
    <phoneticPr fontId="3"/>
  </si>
  <si>
    <t>工事名</t>
    <rPh sb="0" eb="2">
      <t>コウジ</t>
    </rPh>
    <rPh sb="2" eb="3">
      <t>メイ</t>
    </rPh>
    <phoneticPr fontId="3"/>
  </si>
  <si>
    <t>契　約　額</t>
    <rPh sb="0" eb="1">
      <t>チギリ</t>
    </rPh>
    <rPh sb="2" eb="3">
      <t>ヤク</t>
    </rPh>
    <rPh sb="4" eb="5">
      <t>ガク</t>
    </rPh>
    <phoneticPr fontId="3"/>
  </si>
  <si>
    <t>今回請求額</t>
    <rPh sb="0" eb="2">
      <t>コンカイ</t>
    </rPh>
    <rPh sb="2" eb="4">
      <t>セイキュウ</t>
    </rPh>
    <rPh sb="4" eb="5">
      <t>ガク</t>
    </rPh>
    <phoneticPr fontId="3"/>
  </si>
  <si>
    <t>A</t>
    <phoneticPr fontId="3"/>
  </si>
  <si>
    <t>当初契約額（税抜）</t>
    <rPh sb="0" eb="2">
      <t>トウショ</t>
    </rPh>
    <rPh sb="2" eb="4">
      <t>ケイヤク</t>
    </rPh>
    <rPh sb="4" eb="5">
      <t>ガク</t>
    </rPh>
    <rPh sb="6" eb="7">
      <t>ゼイ</t>
    </rPh>
    <rPh sb="7" eb="8">
      <t>ヌ</t>
    </rPh>
    <phoneticPr fontId="3"/>
  </si>
  <si>
    <t>F</t>
    <phoneticPr fontId="3"/>
  </si>
  <si>
    <t>累計出来高（税抜）</t>
    <rPh sb="0" eb="2">
      <t>ルイケイ</t>
    </rPh>
    <rPh sb="2" eb="5">
      <t>デキダカ</t>
    </rPh>
    <rPh sb="6" eb="7">
      <t>ゼイ</t>
    </rPh>
    <rPh sb="7" eb="8">
      <t>ヌ</t>
    </rPh>
    <phoneticPr fontId="3"/>
  </si>
  <si>
    <t>B</t>
    <phoneticPr fontId="3"/>
  </si>
  <si>
    <t>変更増減額（税抜）</t>
    <rPh sb="0" eb="2">
      <t>ヘンコウ</t>
    </rPh>
    <rPh sb="2" eb="4">
      <t>ゾウゲン</t>
    </rPh>
    <rPh sb="4" eb="5">
      <t>ガク</t>
    </rPh>
    <rPh sb="6" eb="7">
      <t>ゼイ</t>
    </rPh>
    <rPh sb="7" eb="8">
      <t>ヌ</t>
    </rPh>
    <phoneticPr fontId="3"/>
  </si>
  <si>
    <t>G</t>
    <phoneticPr fontId="3"/>
  </si>
  <si>
    <t>保留後出来高（税抜）</t>
    <rPh sb="0" eb="2">
      <t>ホリュウ</t>
    </rPh>
    <rPh sb="2" eb="3">
      <t>ゴ</t>
    </rPh>
    <rPh sb="3" eb="6">
      <t>デキダカ</t>
    </rPh>
    <rPh sb="7" eb="8">
      <t>ゼイ</t>
    </rPh>
    <rPh sb="8" eb="9">
      <t>ヌ</t>
    </rPh>
    <phoneticPr fontId="3"/>
  </si>
  <si>
    <t>(F×</t>
    <phoneticPr fontId="3"/>
  </si>
  <si>
    <t>)</t>
    <phoneticPr fontId="3"/>
  </si>
  <si>
    <t>原則90%万単位未満切り捨て</t>
    <rPh sb="0" eb="2">
      <t>ゲンソク</t>
    </rPh>
    <rPh sb="5" eb="8">
      <t>マンタンイ</t>
    </rPh>
    <rPh sb="8" eb="10">
      <t>ミマン</t>
    </rPh>
    <rPh sb="10" eb="11">
      <t>キ</t>
    </rPh>
    <rPh sb="12" eb="13">
      <t>ス</t>
    </rPh>
    <phoneticPr fontId="3"/>
  </si>
  <si>
    <t>C</t>
    <phoneticPr fontId="3"/>
  </si>
  <si>
    <t>現在契約額（税抜）</t>
    <rPh sb="0" eb="2">
      <t>ゲンザイ</t>
    </rPh>
    <rPh sb="2" eb="4">
      <t>ケイヤク</t>
    </rPh>
    <rPh sb="4" eb="5">
      <t>ガク</t>
    </rPh>
    <rPh sb="6" eb="8">
      <t>ゼイヌキ</t>
    </rPh>
    <phoneticPr fontId="3"/>
  </si>
  <si>
    <t>H</t>
    <phoneticPr fontId="3"/>
  </si>
  <si>
    <t>前回までの累計請求額</t>
    <rPh sb="0" eb="2">
      <t>ゼンカイ</t>
    </rPh>
    <rPh sb="5" eb="7">
      <t>ルイケイ</t>
    </rPh>
    <rPh sb="7" eb="9">
      <t>セイキュウ</t>
    </rPh>
    <rPh sb="9" eb="10">
      <t>ガク</t>
    </rPh>
    <phoneticPr fontId="3"/>
  </si>
  <si>
    <t>(税抜)</t>
    <rPh sb="1" eb="2">
      <t>ゼイ</t>
    </rPh>
    <rPh sb="2" eb="3">
      <t>ヌ</t>
    </rPh>
    <phoneticPr fontId="3"/>
  </si>
  <si>
    <t>(A+B)</t>
    <phoneticPr fontId="3"/>
  </si>
  <si>
    <t>前回のG欄を転記</t>
    <rPh sb="0" eb="2">
      <t>ゼンカイ</t>
    </rPh>
    <rPh sb="4" eb="5">
      <t>ラン</t>
    </rPh>
    <rPh sb="6" eb="8">
      <t>テンキ</t>
    </rPh>
    <phoneticPr fontId="3"/>
  </si>
  <si>
    <t>D</t>
    <phoneticPr fontId="3"/>
  </si>
  <si>
    <t>消費税額</t>
    <rPh sb="0" eb="3">
      <t>ショウヒゼイ</t>
    </rPh>
    <rPh sb="3" eb="4">
      <t>ガク</t>
    </rPh>
    <phoneticPr fontId="3"/>
  </si>
  <si>
    <t>I</t>
    <phoneticPr fontId="3"/>
  </si>
  <si>
    <t>(C×</t>
    <phoneticPr fontId="3"/>
  </si>
  <si>
    <t>(G-H)</t>
    <phoneticPr fontId="3"/>
  </si>
  <si>
    <t>E</t>
    <phoneticPr fontId="3"/>
  </si>
  <si>
    <t>現在契約金額（税込）</t>
    <rPh sb="0" eb="2">
      <t>ゲンザイ</t>
    </rPh>
    <rPh sb="2" eb="4">
      <t>ケイヤク</t>
    </rPh>
    <rPh sb="4" eb="6">
      <t>キンガク</t>
    </rPh>
    <rPh sb="7" eb="9">
      <t>ゼイコ</t>
    </rPh>
    <phoneticPr fontId="3"/>
  </si>
  <si>
    <t>J</t>
    <phoneticPr fontId="3"/>
  </si>
  <si>
    <t>(C+D)</t>
    <phoneticPr fontId="3"/>
  </si>
  <si>
    <t>(I×</t>
    <phoneticPr fontId="3"/>
  </si>
  <si>
    <t>K</t>
    <phoneticPr fontId="3"/>
  </si>
  <si>
    <t>今回請求額（税込）</t>
    <rPh sb="0" eb="2">
      <t>コンカイ</t>
    </rPh>
    <rPh sb="2" eb="4">
      <t>セイキュウ</t>
    </rPh>
    <rPh sb="4" eb="5">
      <t>ガク</t>
    </rPh>
    <rPh sb="6" eb="8">
      <t>ゼイコ</t>
    </rPh>
    <phoneticPr fontId="3"/>
  </si>
  <si>
    <t>(I+J)</t>
    <phoneticPr fontId="3"/>
  </si>
  <si>
    <t>1.当用紙は工事請負契約分の専用用紙です。</t>
    <rPh sb="2" eb="3">
      <t>トウ</t>
    </rPh>
    <rPh sb="3" eb="5">
      <t>ヨウシ</t>
    </rPh>
    <rPh sb="6" eb="8">
      <t>コウジ</t>
    </rPh>
    <rPh sb="8" eb="10">
      <t>ウケオイ</t>
    </rPh>
    <rPh sb="10" eb="12">
      <t>ケイヤク</t>
    </rPh>
    <rPh sb="12" eb="13">
      <t>ブン</t>
    </rPh>
    <rPh sb="14" eb="16">
      <t>センヨウ</t>
    </rPh>
    <rPh sb="16" eb="18">
      <t>ヨウシ</t>
    </rPh>
    <phoneticPr fontId="3"/>
  </si>
  <si>
    <t>3.締切は毎月20日とし、当月25日までに提出して下さい。</t>
    <rPh sb="2" eb="4">
      <t>シメキリ</t>
    </rPh>
    <rPh sb="5" eb="7">
      <t>マイツキ</t>
    </rPh>
    <rPh sb="9" eb="10">
      <t>ニチ</t>
    </rPh>
    <rPh sb="13" eb="15">
      <t>トウゲツ</t>
    </rPh>
    <rPh sb="17" eb="18">
      <t>ニチ</t>
    </rPh>
    <rPh sb="21" eb="23">
      <t>テイシュツ</t>
    </rPh>
    <rPh sb="25" eb="26">
      <t>クダ</t>
    </rPh>
    <phoneticPr fontId="3"/>
  </si>
  <si>
    <t xml:space="preserve">  支払日は原則として翌月15日です。但し金融機関休日の場合は翌営業日となります。</t>
    <rPh sb="2" eb="4">
      <t>シハライ</t>
    </rPh>
    <rPh sb="4" eb="5">
      <t>ヒ</t>
    </rPh>
    <rPh sb="6" eb="8">
      <t>ゲンソク</t>
    </rPh>
    <rPh sb="11" eb="13">
      <t>ヨクゲツ</t>
    </rPh>
    <rPh sb="15" eb="16">
      <t>ニチ</t>
    </rPh>
    <rPh sb="19" eb="20">
      <t>タダ</t>
    </rPh>
    <rPh sb="21" eb="23">
      <t>キンユウ</t>
    </rPh>
    <rPh sb="23" eb="25">
      <t>キカン</t>
    </rPh>
    <rPh sb="25" eb="27">
      <t>キュウジツ</t>
    </rPh>
    <rPh sb="28" eb="30">
      <t>バアイ</t>
    </rPh>
    <rPh sb="31" eb="32">
      <t>ヨク</t>
    </rPh>
    <rPh sb="32" eb="35">
      <t>エイギョウビ</t>
    </rPh>
    <phoneticPr fontId="3"/>
  </si>
  <si>
    <t>のように色のついた欄を記入して下さい。</t>
    <phoneticPr fontId="3"/>
  </si>
  <si>
    <t>TEL</t>
    <phoneticPr fontId="3"/>
  </si>
  <si>
    <t>4.</t>
    <phoneticPr fontId="3"/>
  </si>
  <si>
    <t>FAX</t>
    <phoneticPr fontId="3"/>
  </si>
  <si>
    <t>2.請求書は2枚つづりです。1枚目を請求者控とし、2枚目に捺印の上提出して下さい。</t>
    <rPh sb="2" eb="5">
      <t>セイキュウショ</t>
    </rPh>
    <rPh sb="7" eb="8">
      <t>マイ</t>
    </rPh>
    <rPh sb="15" eb="17">
      <t>マイメ</t>
    </rPh>
    <rPh sb="18" eb="20">
      <t>セイキュウ</t>
    </rPh>
    <rPh sb="20" eb="21">
      <t>シャ</t>
    </rPh>
    <rPh sb="21" eb="22">
      <t>ヒカ</t>
    </rPh>
    <rPh sb="26" eb="27">
      <t>マイ</t>
    </rPh>
    <rPh sb="27" eb="28">
      <t>メ</t>
    </rPh>
    <rPh sb="29" eb="31">
      <t>ナツイン</t>
    </rPh>
    <rPh sb="32" eb="33">
      <t>ウエ</t>
    </rPh>
    <rPh sb="33" eb="35">
      <t>テイシュツ</t>
    </rPh>
    <rPh sb="37" eb="38">
      <t>クダ</t>
    </rPh>
    <phoneticPr fontId="3"/>
  </si>
  <si>
    <t>注文書番号</t>
    <rPh sb="0" eb="3">
      <t>チュウモンショ</t>
    </rPh>
    <rPh sb="3" eb="5">
      <t>バンゴウ</t>
    </rPh>
    <phoneticPr fontId="3"/>
  </si>
  <si>
    <t>（提出用）</t>
    <rPh sb="1" eb="4">
      <t>テイシュツヨウ</t>
    </rPh>
    <phoneticPr fontId="3"/>
  </si>
  <si>
    <t>工事番号</t>
    <rPh sb="0" eb="2">
      <t>コウジ</t>
    </rPh>
    <rPh sb="2" eb="4">
      <t>バンゴウ</t>
    </rPh>
    <phoneticPr fontId="3"/>
  </si>
  <si>
    <t>郵便番号</t>
    <rPh sb="0" eb="4">
      <t>ユウビンバンゴウ</t>
    </rPh>
    <phoneticPr fontId="3"/>
  </si>
  <si>
    <t>株式会社横井組　御中</t>
    <rPh sb="0" eb="4">
      <t>カブシキガイシャ</t>
    </rPh>
    <rPh sb="4" eb="7">
      <t>ヨコイグミ</t>
    </rPh>
    <rPh sb="8" eb="10">
      <t>オンチュウ</t>
    </rPh>
    <phoneticPr fontId="3"/>
  </si>
  <si>
    <t>住　所</t>
    <rPh sb="0" eb="1">
      <t>スミ</t>
    </rPh>
    <rPh sb="2" eb="3">
      <t>ショ</t>
    </rPh>
    <phoneticPr fontId="3"/>
  </si>
  <si>
    <t>氏　名</t>
    <rPh sb="0" eb="1">
      <t>ウジ</t>
    </rPh>
    <rPh sb="2" eb="3">
      <t>ナ</t>
    </rPh>
    <phoneticPr fontId="3"/>
  </si>
  <si>
    <t>印</t>
    <rPh sb="0" eb="1">
      <t>イン</t>
    </rPh>
    <phoneticPr fontId="3"/>
  </si>
  <si>
    <t>適格請求書発行事業者登録番号</t>
    <rPh sb="0" eb="2">
      <t>テキカク</t>
    </rPh>
    <rPh sb="2" eb="5">
      <t>セイキュウショ</t>
    </rPh>
    <rPh sb="5" eb="7">
      <t>ハッコウ</t>
    </rPh>
    <rPh sb="7" eb="10">
      <t>ジギョウシャ</t>
    </rPh>
    <rPh sb="10" eb="12">
      <t>トウロク</t>
    </rPh>
    <rPh sb="12" eb="14">
      <t>バンゴウ</t>
    </rPh>
    <phoneticPr fontId="3"/>
  </si>
  <si>
    <t>今回請求額（税抜）</t>
    <rPh sb="0" eb="2">
      <t>コンカイ</t>
    </rPh>
    <rPh sb="2" eb="4">
      <t>セイキュウ</t>
    </rPh>
    <rPh sb="4" eb="5">
      <t>ガク</t>
    </rPh>
    <rPh sb="6" eb="7">
      <t>ゼイ</t>
    </rPh>
    <rPh sb="7" eb="8">
      <t>ヌ</t>
    </rPh>
    <phoneticPr fontId="3"/>
  </si>
  <si>
    <t xml:space="preserve">  支払日は原則として翌月15日です。但し金融機関休業日の場合は翌営業日となります。</t>
    <rPh sb="2" eb="4">
      <t>シハライ</t>
    </rPh>
    <rPh sb="4" eb="5">
      <t>ヒ</t>
    </rPh>
    <rPh sb="6" eb="8">
      <t>ゲンソク</t>
    </rPh>
    <rPh sb="11" eb="13">
      <t>ヨクゲツ</t>
    </rPh>
    <rPh sb="15" eb="16">
      <t>ニチ</t>
    </rPh>
    <rPh sb="19" eb="20">
      <t>タダ</t>
    </rPh>
    <rPh sb="21" eb="23">
      <t>キンユウ</t>
    </rPh>
    <rPh sb="23" eb="25">
      <t>キカン</t>
    </rPh>
    <rPh sb="25" eb="28">
      <t>キュウギョウビ</t>
    </rPh>
    <rPh sb="29" eb="31">
      <t>バアイ</t>
    </rPh>
    <rPh sb="32" eb="33">
      <t>ヨク</t>
    </rPh>
    <rPh sb="33" eb="36">
      <t>エイギョウビ</t>
    </rPh>
    <phoneticPr fontId="3"/>
  </si>
  <si>
    <t>※免税事業者の場合は空欄にして下さい。</t>
    <rPh sb="1" eb="3">
      <t>メンゼイ</t>
    </rPh>
    <rPh sb="3" eb="6">
      <t>ジギョウシャ</t>
    </rPh>
    <rPh sb="7" eb="9">
      <t>バアイ</t>
    </rPh>
    <rPh sb="10" eb="12">
      <t>クウラン</t>
    </rPh>
    <rPh sb="15" eb="16">
      <t>クダ</t>
    </rPh>
    <phoneticPr fontId="3"/>
  </si>
  <si>
    <t>000-0000</t>
    <phoneticPr fontId="3"/>
  </si>
  <si>
    <t>新潟県〇〇市〇〇町1-1-1</t>
    <phoneticPr fontId="3"/>
  </si>
  <si>
    <t>〇〇建設株式会社</t>
    <phoneticPr fontId="3"/>
  </si>
  <si>
    <t>0254-XX-XXXX</t>
    <phoneticPr fontId="3"/>
  </si>
  <si>
    <t>〇〇銀行　〇〇支店</t>
    <phoneticPr fontId="3"/>
  </si>
  <si>
    <t>普通</t>
    <phoneticPr fontId="3"/>
  </si>
  <si>
    <t>マルマルケンセツ．カ</t>
    <phoneticPr fontId="3"/>
  </si>
  <si>
    <t>T9-9999-9999-9999</t>
    <phoneticPr fontId="3"/>
  </si>
  <si>
    <t>第００－００－００－００号</t>
    <phoneticPr fontId="3"/>
  </si>
  <si>
    <t>県道〇〇線　道路改修工事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</si>
</sst>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&quot;¥&quot;#,##0"/>
    <numFmt numFmtId="177" formatCode="#"/>
  </numFmts>
  <fonts count="16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22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u/>
      <sz val="18"/>
      <color theme="1"/>
      <name val="ＭＳ Ｐゴシック"/>
      <family val="3"/>
      <charset val="128"/>
      <scheme val="minor"/>
    </font>
    <font>
      <sz val="24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8"/>
      <color theme="1"/>
      <name val="ＭＳ Ｐゴシック"/>
      <family val="3"/>
      <charset val="128"/>
      <scheme val="minor"/>
    </font>
    <font>
      <sz val="10"/>
      <color rgb="FFFF0000"/>
      <name val="ＭＳ Ｐゴシック"/>
      <family val="2"/>
      <charset val="128"/>
      <scheme val="minor"/>
    </font>
    <font>
      <sz val="8"/>
      <color theme="1"/>
      <name val="ＭＳ Ｐゴシック"/>
      <family val="2"/>
      <charset val="128"/>
      <scheme val="minor"/>
    </font>
    <font>
      <sz val="12"/>
      <color theme="1" tint="0.499984740745262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7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/>
      <top style="thin">
        <color auto="1"/>
      </top>
      <bottom style="hair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/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/>
      <top style="hair">
        <color auto="1"/>
      </top>
      <bottom style="thin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/>
      <top/>
      <bottom/>
      <diagonal/>
    </border>
    <border>
      <left/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/>
      <top style="thin">
        <color auto="1"/>
      </top>
      <bottom/>
      <diagonal/>
    </border>
    <border>
      <left/>
      <right style="hair">
        <color auto="1"/>
      </right>
      <top style="thin">
        <color auto="1"/>
      </top>
      <bottom/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 style="hair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 style="thin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/>
      <top/>
      <bottom style="thin">
        <color auto="1"/>
      </bottom>
      <diagonal/>
    </border>
    <border>
      <left/>
      <right style="hair">
        <color auto="1"/>
      </right>
      <top/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medium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hair">
        <color auto="1"/>
      </right>
      <top style="medium">
        <color auto="1"/>
      </top>
      <bottom/>
      <diagonal/>
    </border>
    <border>
      <left style="hair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thin">
        <color auto="1"/>
      </bottom>
      <diagonal/>
    </border>
    <border>
      <left style="medium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medium">
        <color auto="1"/>
      </right>
      <top/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hair">
        <color auto="1"/>
      </right>
      <top/>
      <bottom style="medium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95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176" fontId="7" fillId="0" borderId="0" xfId="0" applyNumberFormat="1" applyFont="1">
      <alignment vertical="center"/>
    </xf>
    <xf numFmtId="0" fontId="2" fillId="0" borderId="26" xfId="0" applyFont="1" applyBorder="1">
      <alignment vertical="center"/>
    </xf>
    <xf numFmtId="0" fontId="2" fillId="0" borderId="27" xfId="0" applyFont="1" applyBorder="1">
      <alignment vertical="center"/>
    </xf>
    <xf numFmtId="0" fontId="9" fillId="0" borderId="38" xfId="0" applyFont="1" applyBorder="1">
      <alignment vertical="center"/>
    </xf>
    <xf numFmtId="9" fontId="9" fillId="2" borderId="39" xfId="0" applyNumberFormat="1" applyFont="1" applyFill="1" applyBorder="1">
      <alignment vertical="center"/>
    </xf>
    <xf numFmtId="9" fontId="9" fillId="0" borderId="39" xfId="0" applyNumberFormat="1" applyFont="1" applyBorder="1">
      <alignment vertical="center"/>
    </xf>
    <xf numFmtId="0" fontId="9" fillId="0" borderId="39" xfId="0" applyFont="1" applyBorder="1">
      <alignment vertical="center"/>
    </xf>
    <xf numFmtId="0" fontId="9" fillId="0" borderId="40" xfId="0" applyFont="1" applyBorder="1">
      <alignment vertical="center"/>
    </xf>
    <xf numFmtId="0" fontId="9" fillId="0" borderId="48" xfId="0" applyFont="1" applyBorder="1">
      <alignment vertical="center"/>
    </xf>
    <xf numFmtId="9" fontId="9" fillId="0" borderId="1" xfId="0" applyNumberFormat="1" applyFont="1" applyBorder="1">
      <alignment vertical="center"/>
    </xf>
    <xf numFmtId="0" fontId="9" fillId="0" borderId="1" xfId="0" applyFont="1" applyBorder="1">
      <alignment vertical="center"/>
    </xf>
    <xf numFmtId="0" fontId="9" fillId="0" borderId="49" xfId="0" applyFont="1" applyBorder="1">
      <alignment vertical="center"/>
    </xf>
    <xf numFmtId="0" fontId="2" fillId="2" borderId="0" xfId="0" applyFont="1" applyFill="1" applyAlignment="1" applyProtection="1">
      <alignment horizontal="center" vertical="center"/>
      <protection locked="0"/>
    </xf>
    <xf numFmtId="177" fontId="2" fillId="0" borderId="0" xfId="0" applyNumberFormat="1" applyFont="1" applyAlignment="1">
      <alignment horizontal="center" vertical="center"/>
    </xf>
    <xf numFmtId="0" fontId="8" fillId="0" borderId="0" xfId="0" applyFont="1" applyAlignment="1"/>
    <xf numFmtId="9" fontId="2" fillId="0" borderId="0" xfId="0" applyNumberFormat="1" applyFont="1" applyAlignment="1">
      <alignment vertical="center" shrinkToFit="1"/>
    </xf>
    <xf numFmtId="0" fontId="8" fillId="0" borderId="0" xfId="0" applyFont="1">
      <alignment vertical="center"/>
    </xf>
    <xf numFmtId="0" fontId="10" fillId="0" borderId="0" xfId="0" applyFont="1">
      <alignment vertical="center"/>
    </xf>
    <xf numFmtId="0" fontId="13" fillId="0" borderId="0" xfId="0" applyFont="1">
      <alignment vertical="center"/>
    </xf>
    <xf numFmtId="49" fontId="11" fillId="0" borderId="0" xfId="0" applyNumberFormat="1" applyFont="1" applyAlignment="1">
      <alignment horizontal="left" vertical="center"/>
    </xf>
    <xf numFmtId="0" fontId="11" fillId="2" borderId="22" xfId="0" applyFont="1" applyFill="1" applyBorder="1">
      <alignment vertical="center"/>
    </xf>
    <xf numFmtId="0" fontId="11" fillId="2" borderId="24" xfId="0" applyFont="1" applyFill="1" applyBorder="1">
      <alignment vertical="center"/>
    </xf>
    <xf numFmtId="0" fontId="11" fillId="0" borderId="0" xfId="0" applyFont="1">
      <alignment vertical="center"/>
    </xf>
    <xf numFmtId="9" fontId="2" fillId="2" borderId="0" xfId="0" applyNumberFormat="1" applyFont="1" applyFill="1" applyAlignment="1" applyProtection="1">
      <alignment vertical="center" shrinkToFit="1"/>
      <protection locked="0"/>
    </xf>
    <xf numFmtId="0" fontId="9" fillId="0" borderId="0" xfId="0" applyFont="1">
      <alignment vertical="center"/>
    </xf>
    <xf numFmtId="0" fontId="9" fillId="0" borderId="0" xfId="0" applyFont="1" applyAlignment="1">
      <alignment horizontal="center" vertical="center"/>
    </xf>
    <xf numFmtId="0" fontId="14" fillId="0" borderId="0" xfId="0" applyFont="1" applyAlignment="1">
      <alignment horizontal="left"/>
    </xf>
    <xf numFmtId="177" fontId="14" fillId="0" borderId="0" xfId="0" applyNumberFormat="1" applyFont="1" applyAlignment="1">
      <alignment horizontal="left"/>
    </xf>
    <xf numFmtId="0" fontId="9" fillId="0" borderId="69" xfId="0" applyFont="1" applyBorder="1">
      <alignment vertical="center"/>
    </xf>
    <xf numFmtId="0" fontId="9" fillId="0" borderId="70" xfId="0" applyFont="1" applyBorder="1">
      <alignment vertical="center"/>
    </xf>
    <xf numFmtId="0" fontId="9" fillId="0" borderId="71" xfId="0" applyFont="1" applyBorder="1">
      <alignment vertical="center"/>
    </xf>
    <xf numFmtId="0" fontId="8" fillId="0" borderId="0" xfId="0" applyFont="1" applyAlignment="1">
      <alignment vertical="top"/>
    </xf>
    <xf numFmtId="0" fontId="8" fillId="0" borderId="12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/>
    </xf>
    <xf numFmtId="0" fontId="2" fillId="2" borderId="14" xfId="0" applyFont="1" applyFill="1" applyBorder="1" applyAlignment="1" applyProtection="1">
      <alignment horizontal="center" vertical="center"/>
      <protection locked="0"/>
    </xf>
    <xf numFmtId="0" fontId="2" fillId="2" borderId="15" xfId="0" applyFont="1" applyFill="1" applyBorder="1" applyAlignment="1" applyProtection="1">
      <alignment horizontal="center" vertical="center"/>
      <protection locked="0"/>
    </xf>
    <xf numFmtId="0" fontId="2" fillId="2" borderId="16" xfId="0" applyFont="1" applyFill="1" applyBorder="1" applyAlignment="1" applyProtection="1">
      <alignment horizontal="center" vertical="center"/>
      <protection locked="0"/>
    </xf>
    <xf numFmtId="0" fontId="9" fillId="2" borderId="0" xfId="0" applyFont="1" applyFill="1" applyAlignment="1" applyProtection="1">
      <alignment horizontal="left" vertical="center"/>
      <protection locked="0"/>
    </xf>
    <xf numFmtId="0" fontId="15" fillId="2" borderId="0" xfId="0" applyFont="1" applyFill="1" applyAlignment="1" applyProtection="1">
      <alignment horizontal="left" vertical="center"/>
      <protection locked="0"/>
    </xf>
    <xf numFmtId="0" fontId="15" fillId="2" borderId="0" xfId="0" applyFont="1" applyFill="1" applyAlignment="1" applyProtection="1">
      <alignment horizontal="left" vertical="center" wrapText="1"/>
      <protection locked="0"/>
    </xf>
    <xf numFmtId="177" fontId="15" fillId="0" borderId="0" xfId="0" applyNumberFormat="1" applyFont="1" applyAlignment="1">
      <alignment horizontal="left" vertical="center" wrapText="1"/>
    </xf>
    <xf numFmtId="0" fontId="9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2" fillId="2" borderId="4" xfId="0" applyFont="1" applyFill="1" applyBorder="1" applyAlignment="1" applyProtection="1">
      <alignment horizontal="center" vertical="center"/>
      <protection locked="0"/>
    </xf>
    <xf numFmtId="0" fontId="2" fillId="2" borderId="5" xfId="0" applyFont="1" applyFill="1" applyBorder="1" applyAlignment="1" applyProtection="1">
      <alignment horizontal="center" vertical="center"/>
      <protection locked="0"/>
    </xf>
    <xf numFmtId="0" fontId="2" fillId="2" borderId="6" xfId="0" applyFont="1" applyFill="1" applyBorder="1" applyAlignment="1" applyProtection="1">
      <alignment horizontal="center" vertical="center"/>
      <protection locked="0"/>
    </xf>
    <xf numFmtId="0" fontId="2" fillId="0" borderId="22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35" xfId="0" applyFont="1" applyBorder="1" applyAlignment="1">
      <alignment horizontal="center" vertical="center"/>
    </xf>
    <xf numFmtId="0" fontId="2" fillId="0" borderId="44" xfId="0" applyFont="1" applyBorder="1" applyAlignment="1">
      <alignment horizontal="center" vertical="center"/>
    </xf>
    <xf numFmtId="0" fontId="2" fillId="0" borderId="41" xfId="0" applyFont="1" applyBorder="1" applyAlignment="1">
      <alignment horizontal="center" vertical="center"/>
    </xf>
    <xf numFmtId="0" fontId="2" fillId="0" borderId="42" xfId="0" applyFont="1" applyBorder="1" applyAlignment="1">
      <alignment horizontal="center" vertical="center"/>
    </xf>
    <xf numFmtId="0" fontId="2" fillId="0" borderId="43" xfId="0" applyFont="1" applyBorder="1" applyAlignment="1">
      <alignment horizontal="center" vertical="center"/>
    </xf>
    <xf numFmtId="0" fontId="2" fillId="0" borderId="26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27" xfId="0" applyFont="1" applyBorder="1" applyAlignment="1">
      <alignment horizontal="center" vertical="center"/>
    </xf>
    <xf numFmtId="38" fontId="5" fillId="2" borderId="36" xfId="1" applyFont="1" applyFill="1" applyBorder="1" applyProtection="1">
      <alignment vertical="center"/>
      <protection locked="0"/>
    </xf>
    <xf numFmtId="38" fontId="5" fillId="2" borderId="37" xfId="1" applyFont="1" applyFill="1" applyBorder="1" applyProtection="1">
      <alignment vertical="center"/>
      <protection locked="0"/>
    </xf>
    <xf numFmtId="38" fontId="5" fillId="2" borderId="45" xfId="1" applyFont="1" applyFill="1" applyBorder="1" applyProtection="1">
      <alignment vertical="center"/>
      <protection locked="0"/>
    </xf>
    <xf numFmtId="38" fontId="5" fillId="2" borderId="46" xfId="1" applyFont="1" applyFill="1" applyBorder="1" applyProtection="1">
      <alignment vertical="center"/>
      <protection locked="0"/>
    </xf>
    <xf numFmtId="0" fontId="2" fillId="0" borderId="47" xfId="0" applyFont="1" applyBorder="1" applyAlignment="1">
      <alignment horizontal="center" vertical="center"/>
    </xf>
    <xf numFmtId="38" fontId="5" fillId="0" borderId="36" xfId="1" applyFont="1" applyBorder="1">
      <alignment vertical="center"/>
    </xf>
    <xf numFmtId="38" fontId="5" fillId="0" borderId="37" xfId="1" applyFont="1" applyBorder="1">
      <alignment vertical="center"/>
    </xf>
    <xf numFmtId="38" fontId="5" fillId="0" borderId="50" xfId="1" applyFont="1" applyBorder="1">
      <alignment vertical="center"/>
    </xf>
    <xf numFmtId="38" fontId="5" fillId="0" borderId="51" xfId="1" applyFont="1" applyBorder="1">
      <alignment vertical="center"/>
    </xf>
    <xf numFmtId="0" fontId="0" fillId="0" borderId="48" xfId="0" applyBorder="1" applyAlignment="1">
      <alignment horizontal="center" vertical="center" shrinkToFit="1"/>
    </xf>
    <xf numFmtId="0" fontId="9" fillId="0" borderId="1" xfId="0" applyFont="1" applyBorder="1" applyAlignment="1">
      <alignment horizontal="center" vertical="center" shrinkToFit="1"/>
    </xf>
    <xf numFmtId="0" fontId="9" fillId="0" borderId="49" xfId="0" applyFont="1" applyBorder="1" applyAlignment="1">
      <alignment horizontal="center" vertical="center" shrinkToFit="1"/>
    </xf>
    <xf numFmtId="0" fontId="2" fillId="0" borderId="25" xfId="0" applyFont="1" applyBorder="1" applyAlignment="1">
      <alignment horizontal="center" vertical="center"/>
    </xf>
    <xf numFmtId="0" fontId="2" fillId="0" borderId="38" xfId="0" applyFont="1" applyBorder="1" applyAlignment="1">
      <alignment horizontal="center" vertical="center"/>
    </xf>
    <xf numFmtId="0" fontId="2" fillId="0" borderId="39" xfId="0" applyFont="1" applyBorder="1" applyAlignment="1">
      <alignment horizontal="center" vertical="center"/>
    </xf>
    <xf numFmtId="0" fontId="2" fillId="0" borderId="40" xfId="0" applyFont="1" applyBorder="1" applyAlignment="1">
      <alignment horizontal="center" vertical="center"/>
    </xf>
    <xf numFmtId="0" fontId="12" fillId="0" borderId="38" xfId="0" applyFont="1" applyBorder="1" applyAlignment="1">
      <alignment horizontal="center" vertical="center"/>
    </xf>
    <xf numFmtId="0" fontId="12" fillId="0" borderId="39" xfId="0" applyFont="1" applyBorder="1" applyAlignment="1">
      <alignment horizontal="center" vertical="center"/>
    </xf>
    <xf numFmtId="0" fontId="12" fillId="0" borderId="40" xfId="0" applyFont="1" applyBorder="1" applyAlignment="1">
      <alignment horizontal="center" vertical="center"/>
    </xf>
    <xf numFmtId="38" fontId="5" fillId="2" borderId="33" xfId="1" applyFont="1" applyFill="1" applyBorder="1" applyProtection="1">
      <alignment vertical="center"/>
      <protection locked="0"/>
    </xf>
    <xf numFmtId="38" fontId="5" fillId="2" borderId="34" xfId="1" applyFont="1" applyFill="1" applyBorder="1" applyProtection="1">
      <alignment vertical="center"/>
      <protection locked="0"/>
    </xf>
    <xf numFmtId="0" fontId="9" fillId="0" borderId="28" xfId="0" applyFont="1" applyBorder="1">
      <alignment vertical="center"/>
    </xf>
    <xf numFmtId="38" fontId="5" fillId="0" borderId="36" xfId="1" applyFont="1" applyFill="1" applyBorder="1" applyProtection="1">
      <alignment vertical="center"/>
    </xf>
    <xf numFmtId="38" fontId="5" fillId="0" borderId="37" xfId="1" applyFont="1" applyFill="1" applyBorder="1" applyProtection="1">
      <alignment vertical="center"/>
    </xf>
    <xf numFmtId="38" fontId="5" fillId="0" borderId="50" xfId="1" applyFont="1" applyFill="1" applyBorder="1" applyProtection="1">
      <alignment vertical="center"/>
    </xf>
    <xf numFmtId="38" fontId="5" fillId="0" borderId="51" xfId="1" applyFont="1" applyFill="1" applyBorder="1" applyProtection="1">
      <alignment vertical="center"/>
    </xf>
    <xf numFmtId="0" fontId="13" fillId="0" borderId="17" xfId="0" applyFont="1" applyBorder="1">
      <alignment vertical="center"/>
    </xf>
    <xf numFmtId="0" fontId="13" fillId="0" borderId="18" xfId="0" applyFont="1" applyBorder="1">
      <alignment vertical="center"/>
    </xf>
    <xf numFmtId="0" fontId="13" fillId="0" borderId="54" xfId="0" applyFont="1" applyBorder="1">
      <alignment vertical="center"/>
    </xf>
    <xf numFmtId="0" fontId="13" fillId="0" borderId="55" xfId="0" applyFont="1" applyBorder="1">
      <alignment vertical="center"/>
    </xf>
    <xf numFmtId="0" fontId="13" fillId="0" borderId="20" xfId="0" applyFont="1" applyBorder="1">
      <alignment vertical="center"/>
    </xf>
    <xf numFmtId="0" fontId="13" fillId="0" borderId="21" xfId="0" applyFont="1" applyBorder="1">
      <alignment vertical="center"/>
    </xf>
    <xf numFmtId="38" fontId="5" fillId="0" borderId="33" xfId="1" applyFont="1" applyFill="1" applyBorder="1" applyProtection="1">
      <alignment vertical="center"/>
    </xf>
    <xf numFmtId="38" fontId="5" fillId="0" borderId="34" xfId="1" applyFont="1" applyFill="1" applyBorder="1" applyProtection="1">
      <alignment vertical="center"/>
    </xf>
    <xf numFmtId="38" fontId="5" fillId="0" borderId="45" xfId="1" applyFont="1" applyFill="1" applyBorder="1" applyProtection="1">
      <alignment vertical="center"/>
    </xf>
    <xf numFmtId="38" fontId="5" fillId="0" borderId="46" xfId="1" applyFont="1" applyFill="1" applyBorder="1" applyProtection="1">
      <alignment vertical="center"/>
    </xf>
    <xf numFmtId="0" fontId="2" fillId="0" borderId="52" xfId="0" applyFont="1" applyBorder="1">
      <alignment vertical="center"/>
    </xf>
    <xf numFmtId="14" fontId="11" fillId="0" borderId="0" xfId="0" applyNumberFormat="1" applyFont="1" applyAlignment="1">
      <alignment horizontal="right" vertical="center"/>
    </xf>
    <xf numFmtId="0" fontId="11" fillId="0" borderId="0" xfId="0" applyFont="1" applyAlignment="1">
      <alignment horizontal="right" vertical="center"/>
    </xf>
    <xf numFmtId="0" fontId="2" fillId="0" borderId="31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32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27" xfId="0" applyFont="1" applyBorder="1" applyAlignment="1">
      <alignment horizontal="center"/>
    </xf>
    <xf numFmtId="0" fontId="5" fillId="0" borderId="0" xfId="0" applyFont="1" applyAlignment="1">
      <alignment horizontal="center" vertical="center"/>
    </xf>
    <xf numFmtId="0" fontId="2" fillId="0" borderId="30" xfId="0" applyFont="1" applyBorder="1" applyAlignment="1">
      <alignment horizontal="center" vertical="center"/>
    </xf>
    <xf numFmtId="0" fontId="2" fillId="0" borderId="31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2" fillId="0" borderId="32" xfId="0" applyFont="1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9" fillId="0" borderId="23" xfId="0" applyFont="1" applyBorder="1" applyAlignment="1">
      <alignment horizontal="center" vertical="center"/>
    </xf>
    <xf numFmtId="0" fontId="9" fillId="0" borderId="24" xfId="0" applyFont="1" applyBorder="1" applyAlignment="1">
      <alignment horizontal="center" vertical="center"/>
    </xf>
    <xf numFmtId="177" fontId="2" fillId="0" borderId="22" xfId="0" applyNumberFormat="1" applyFont="1" applyBorder="1" applyAlignment="1">
      <alignment horizontal="center" vertical="center"/>
    </xf>
    <xf numFmtId="177" fontId="2" fillId="0" borderId="23" xfId="0" applyNumberFormat="1" applyFont="1" applyBorder="1" applyAlignment="1">
      <alignment horizontal="center" vertical="center"/>
    </xf>
    <xf numFmtId="177" fontId="2" fillId="0" borderId="24" xfId="0" applyNumberFormat="1" applyFont="1" applyBorder="1" applyAlignment="1">
      <alignment horizontal="center" vertical="center"/>
    </xf>
    <xf numFmtId="0" fontId="2" fillId="0" borderId="66" xfId="0" applyFont="1" applyBorder="1" applyAlignment="1">
      <alignment horizontal="center" vertical="center"/>
    </xf>
    <xf numFmtId="0" fontId="2" fillId="0" borderId="62" xfId="0" applyFont="1" applyBorder="1" applyAlignment="1">
      <alignment horizontal="center" vertical="center"/>
    </xf>
    <xf numFmtId="0" fontId="2" fillId="0" borderId="68" xfId="0" applyFont="1" applyBorder="1" applyAlignment="1">
      <alignment horizontal="center" vertical="center"/>
    </xf>
    <xf numFmtId="38" fontId="5" fillId="0" borderId="28" xfId="1" applyFont="1" applyBorder="1">
      <alignment vertical="center"/>
    </xf>
    <xf numFmtId="38" fontId="5" fillId="0" borderId="67" xfId="1" applyFont="1" applyBorder="1">
      <alignment vertical="center"/>
    </xf>
    <xf numFmtId="38" fontId="5" fillId="0" borderId="63" xfId="1" applyFont="1" applyBorder="1">
      <alignment vertical="center"/>
    </xf>
    <xf numFmtId="38" fontId="5" fillId="0" borderId="72" xfId="1" applyFont="1" applyBorder="1">
      <alignment vertical="center"/>
    </xf>
    <xf numFmtId="38" fontId="5" fillId="0" borderId="73" xfId="1" applyFont="1" applyBorder="1">
      <alignment vertical="center"/>
    </xf>
    <xf numFmtId="38" fontId="5" fillId="0" borderId="9" xfId="1" applyFont="1" applyFill="1" applyBorder="1" applyProtection="1">
      <alignment vertical="center"/>
    </xf>
    <xf numFmtId="38" fontId="5" fillId="0" borderId="14" xfId="1" applyFont="1" applyFill="1" applyBorder="1" applyProtection="1">
      <alignment vertical="center"/>
    </xf>
    <xf numFmtId="0" fontId="2" fillId="0" borderId="64" xfId="0" applyFont="1" applyBorder="1" applyAlignment="1">
      <alignment horizontal="center" vertical="center"/>
    </xf>
    <xf numFmtId="38" fontId="5" fillId="0" borderId="63" xfId="1" applyFont="1" applyFill="1" applyBorder="1" applyProtection="1">
      <alignment vertical="center"/>
    </xf>
    <xf numFmtId="38" fontId="5" fillId="0" borderId="65" xfId="1" applyFont="1" applyFill="1" applyBorder="1" applyProtection="1">
      <alignment vertical="center"/>
    </xf>
    <xf numFmtId="0" fontId="9" fillId="0" borderId="53" xfId="0" applyFont="1" applyBorder="1">
      <alignment vertical="center"/>
    </xf>
    <xf numFmtId="38" fontId="5" fillId="0" borderId="28" xfId="1" applyFont="1" applyFill="1" applyBorder="1" applyProtection="1">
      <alignment vertical="center"/>
    </xf>
    <xf numFmtId="38" fontId="5" fillId="0" borderId="67" xfId="1" applyFont="1" applyFill="1" applyBorder="1" applyProtection="1">
      <alignment vertical="center"/>
    </xf>
    <xf numFmtId="38" fontId="5" fillId="0" borderId="72" xfId="1" applyFont="1" applyFill="1" applyBorder="1" applyProtection="1">
      <alignment vertical="center"/>
    </xf>
    <xf numFmtId="38" fontId="5" fillId="0" borderId="73" xfId="1" applyFont="1" applyFill="1" applyBorder="1" applyProtection="1">
      <alignment vertical="center"/>
    </xf>
    <xf numFmtId="0" fontId="2" fillId="0" borderId="57" xfId="0" applyFont="1" applyBorder="1" applyAlignment="1">
      <alignment horizontal="center" vertical="center"/>
    </xf>
    <xf numFmtId="0" fontId="2" fillId="0" borderId="58" xfId="0" applyFont="1" applyBorder="1" applyAlignment="1">
      <alignment horizontal="center" vertical="center"/>
    </xf>
    <xf numFmtId="0" fontId="2" fillId="0" borderId="59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177" fontId="2" fillId="0" borderId="19" xfId="0" applyNumberFormat="1" applyFont="1" applyBorder="1" applyAlignment="1">
      <alignment vertical="center" shrinkToFit="1"/>
    </xf>
    <xf numFmtId="177" fontId="2" fillId="0" borderId="18" xfId="0" applyNumberFormat="1" applyFont="1" applyBorder="1" applyAlignment="1">
      <alignment vertical="center" shrinkToFit="1"/>
    </xf>
    <xf numFmtId="177" fontId="2" fillId="0" borderId="1" xfId="0" applyNumberFormat="1" applyFont="1" applyBorder="1" applyAlignment="1">
      <alignment vertical="center" shrinkToFit="1"/>
    </xf>
    <xf numFmtId="177" fontId="2" fillId="0" borderId="21" xfId="0" applyNumberFormat="1" applyFont="1" applyBorder="1" applyAlignment="1">
      <alignment vertical="center" shrinkToFit="1"/>
    </xf>
    <xf numFmtId="38" fontId="5" fillId="0" borderId="29" xfId="1" applyFont="1" applyFill="1" applyBorder="1" applyProtection="1">
      <alignment vertical="center"/>
    </xf>
    <xf numFmtId="0" fontId="0" fillId="0" borderId="26" xfId="0" applyBorder="1" applyAlignment="1">
      <alignment horizontal="center" vertical="center"/>
    </xf>
    <xf numFmtId="0" fontId="9" fillId="0" borderId="27" xfId="0" applyFont="1" applyBorder="1" applyAlignment="1">
      <alignment horizontal="center" vertical="center"/>
    </xf>
    <xf numFmtId="0" fontId="2" fillId="0" borderId="56" xfId="0" applyFont="1" applyBorder="1" applyAlignment="1">
      <alignment horizontal="center" vertical="center"/>
    </xf>
    <xf numFmtId="38" fontId="5" fillId="0" borderId="60" xfId="1" applyFont="1" applyFill="1" applyBorder="1" applyProtection="1">
      <alignment vertical="center"/>
    </xf>
    <xf numFmtId="38" fontId="5" fillId="0" borderId="61" xfId="1" applyFont="1" applyFill="1" applyBorder="1" applyProtection="1">
      <alignment vertical="center"/>
    </xf>
    <xf numFmtId="38" fontId="5" fillId="0" borderId="9" xfId="1" applyFont="1" applyBorder="1">
      <alignment vertical="center"/>
    </xf>
    <xf numFmtId="38" fontId="5" fillId="0" borderId="60" xfId="1" applyFont="1" applyBorder="1">
      <alignment vertical="center"/>
    </xf>
    <xf numFmtId="38" fontId="5" fillId="0" borderId="61" xfId="1" applyFont="1" applyBorder="1">
      <alignment vertical="center"/>
    </xf>
    <xf numFmtId="177" fontId="15" fillId="0" borderId="0" xfId="0" applyNumberFormat="1" applyFont="1" applyAlignment="1">
      <alignment horizontal="left" vertical="center"/>
    </xf>
    <xf numFmtId="177" fontId="6" fillId="0" borderId="0" xfId="0" applyNumberFormat="1" applyFont="1" applyAlignment="1">
      <alignment vertical="center" shrinkToFit="1"/>
    </xf>
    <xf numFmtId="177" fontId="2" fillId="0" borderId="14" xfId="0" applyNumberFormat="1" applyFont="1" applyBorder="1" applyAlignment="1">
      <alignment horizontal="center" vertical="center"/>
    </xf>
    <xf numFmtId="177" fontId="2" fillId="0" borderId="15" xfId="0" applyNumberFormat="1" applyFont="1" applyBorder="1" applyAlignment="1">
      <alignment horizontal="center" vertical="center"/>
    </xf>
    <xf numFmtId="177" fontId="2" fillId="0" borderId="16" xfId="0" applyNumberFormat="1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177" fontId="2" fillId="0" borderId="4" xfId="0" applyNumberFormat="1" applyFont="1" applyBorder="1" applyAlignment="1">
      <alignment horizontal="center" vertical="center"/>
    </xf>
    <xf numFmtId="177" fontId="2" fillId="0" borderId="5" xfId="0" applyNumberFormat="1" applyFont="1" applyBorder="1" applyAlignment="1">
      <alignment horizontal="center" vertical="center"/>
    </xf>
    <xf numFmtId="177" fontId="2" fillId="0" borderId="6" xfId="0" applyNumberFormat="1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2" fillId="0" borderId="0" xfId="0" applyFont="1">
      <alignment vertical="center"/>
    </xf>
    <xf numFmtId="0" fontId="8" fillId="0" borderId="9" xfId="0" applyFont="1" applyBorder="1" applyAlignment="1">
      <alignment horizontal="center" vertical="center"/>
    </xf>
    <xf numFmtId="0" fontId="2" fillId="2" borderId="9" xfId="0" applyFont="1" applyFill="1" applyBorder="1" applyAlignment="1" applyProtection="1">
      <alignment horizontal="center" vertical="center"/>
      <protection locked="0"/>
    </xf>
    <xf numFmtId="0" fontId="2" fillId="2" borderId="10" xfId="0" applyFont="1" applyFill="1" applyBorder="1" applyAlignment="1" applyProtection="1">
      <alignment horizontal="center" vertical="center"/>
      <protection locked="0"/>
    </xf>
    <xf numFmtId="0" fontId="2" fillId="2" borderId="11" xfId="0" applyFont="1" applyFill="1" applyBorder="1" applyAlignment="1" applyProtection="1">
      <alignment horizontal="center" vertical="center"/>
      <protection locked="0"/>
    </xf>
    <xf numFmtId="176" fontId="7" fillId="0" borderId="1" xfId="0" applyNumberFormat="1" applyFont="1" applyBorder="1" applyAlignment="1"/>
    <xf numFmtId="177" fontId="2" fillId="0" borderId="9" xfId="0" applyNumberFormat="1" applyFont="1" applyBorder="1" applyAlignment="1">
      <alignment horizontal="center" vertical="center"/>
    </xf>
    <xf numFmtId="177" fontId="2" fillId="0" borderId="10" xfId="0" applyNumberFormat="1" applyFont="1" applyBorder="1" applyAlignment="1">
      <alignment horizontal="center" vertical="center"/>
    </xf>
    <xf numFmtId="177" fontId="2" fillId="0" borderId="8" xfId="0" applyNumberFormat="1" applyFont="1" applyBorder="1" applyAlignment="1">
      <alignment horizontal="center" vertical="center"/>
    </xf>
    <xf numFmtId="177" fontId="2" fillId="0" borderId="11" xfId="0" applyNumberFormat="1" applyFont="1" applyBorder="1" applyAlignment="1">
      <alignment horizontal="center" vertical="center"/>
    </xf>
    <xf numFmtId="38" fontId="5" fillId="0" borderId="14" xfId="1" applyFont="1" applyBorder="1">
      <alignment vertical="center"/>
    </xf>
    <xf numFmtId="38" fontId="5" fillId="0" borderId="65" xfId="1" applyFont="1" applyBorder="1">
      <alignment vertical="center"/>
    </xf>
    <xf numFmtId="0" fontId="2" fillId="2" borderId="22" xfId="0" applyFont="1" applyFill="1" applyBorder="1" applyAlignment="1" applyProtection="1">
      <alignment horizontal="center" vertical="center"/>
      <protection locked="0"/>
    </xf>
    <xf numFmtId="0" fontId="2" fillId="2" borderId="23" xfId="0" applyFont="1" applyFill="1" applyBorder="1" applyAlignment="1" applyProtection="1">
      <alignment horizontal="center" vertical="center"/>
      <protection locked="0"/>
    </xf>
    <xf numFmtId="0" fontId="2" fillId="2" borderId="24" xfId="0" applyFont="1" applyFill="1" applyBorder="1" applyAlignment="1" applyProtection="1">
      <alignment horizontal="center" vertical="center"/>
      <protection locked="0"/>
    </xf>
    <xf numFmtId="38" fontId="5" fillId="2" borderId="28" xfId="1" applyFont="1" applyFill="1" applyBorder="1" applyProtection="1">
      <alignment vertical="center"/>
      <protection locked="0"/>
    </xf>
    <xf numFmtId="38" fontId="5" fillId="2" borderId="29" xfId="1" applyFont="1" applyFill="1" applyBorder="1" applyProtection="1">
      <alignment vertical="center"/>
      <protection locked="0"/>
    </xf>
    <xf numFmtId="0" fontId="2" fillId="2" borderId="19" xfId="0" applyFont="1" applyFill="1" applyBorder="1" applyAlignment="1" applyProtection="1">
      <alignment vertical="center" shrinkToFit="1"/>
      <protection locked="0"/>
    </xf>
    <xf numFmtId="0" fontId="2" fillId="2" borderId="18" xfId="0" applyFont="1" applyFill="1" applyBorder="1" applyAlignment="1" applyProtection="1">
      <alignment vertical="center" shrinkToFit="1"/>
      <protection locked="0"/>
    </xf>
    <xf numFmtId="177" fontId="15" fillId="0" borderId="0" xfId="0" applyNumberFormat="1" applyFont="1" applyAlignment="1" applyProtection="1">
      <alignment horizontal="left" vertical="center"/>
      <protection locked="0"/>
    </xf>
    <xf numFmtId="0" fontId="6" fillId="2" borderId="0" xfId="0" applyFont="1" applyFill="1" applyAlignment="1" applyProtection="1">
      <alignment vertical="center" shrinkToFit="1"/>
      <protection locked="0"/>
    </xf>
    <xf numFmtId="0" fontId="0" fillId="0" borderId="0" xfId="0" applyAlignment="1">
      <alignment horizontal="center" vertical="center"/>
    </xf>
    <xf numFmtId="177" fontId="9" fillId="0" borderId="0" xfId="0" applyNumberFormat="1" applyFont="1" applyAlignment="1">
      <alignment horizontal="left" vertical="center"/>
    </xf>
    <xf numFmtId="0" fontId="2" fillId="2" borderId="8" xfId="0" applyFont="1" applyFill="1" applyBorder="1" applyAlignment="1" applyProtection="1">
      <alignment horizontal="center" vertical="center"/>
      <protection locked="0"/>
    </xf>
    <xf numFmtId="38" fontId="5" fillId="0" borderId="33" xfId="1" applyFont="1" applyBorder="1">
      <alignment vertical="center"/>
    </xf>
    <xf numFmtId="38" fontId="5" fillId="0" borderId="34" xfId="1" applyFont="1" applyBorder="1">
      <alignment vertical="center"/>
    </xf>
    <xf numFmtId="0" fontId="2" fillId="2" borderId="1" xfId="0" applyFont="1" applyFill="1" applyBorder="1" applyAlignment="1" applyProtection="1">
      <alignment vertical="center" shrinkToFit="1"/>
      <protection locked="0"/>
    </xf>
    <xf numFmtId="0" fontId="2" fillId="2" borderId="21" xfId="0" applyFont="1" applyFill="1" applyBorder="1" applyAlignment="1" applyProtection="1">
      <alignment vertical="center" shrinkToFit="1"/>
      <protection locked="0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103188</xdr:colOff>
      <xdr:row>1</xdr:row>
      <xdr:rowOff>166688</xdr:rowOff>
    </xdr:from>
    <xdr:to>
      <xdr:col>7</xdr:col>
      <xdr:colOff>267114</xdr:colOff>
      <xdr:row>3</xdr:row>
      <xdr:rowOff>198439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3C99127D-F2F9-4E99-A4EC-2B8F9A0F481C}"/>
            </a:ext>
          </a:extLst>
        </xdr:cNvPr>
        <xdr:cNvSpPr txBox="1"/>
      </xdr:nvSpPr>
      <xdr:spPr>
        <a:xfrm>
          <a:off x="103188" y="373063"/>
          <a:ext cx="2457864" cy="460376"/>
        </a:xfrm>
        <a:prstGeom prst="rect">
          <a:avLst/>
        </a:prstGeom>
        <a:ln/>
      </xdr:spPr>
      <xdr:style>
        <a:lnRef idx="2">
          <a:schemeClr val="accent2">
            <a:shade val="50000"/>
          </a:schemeClr>
        </a:lnRef>
        <a:fillRef idx="1">
          <a:schemeClr val="accent2"/>
        </a:fillRef>
        <a:effectRef idx="0">
          <a:schemeClr val="accent2"/>
        </a:effectRef>
        <a:fontRef idx="minor">
          <a:schemeClr val="lt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色のついた部分を入力してください。</a:t>
          </a:r>
        </a:p>
      </xdr:txBody>
    </xdr:sp>
    <xdr:clientData/>
  </xdr:twoCellAnchor>
  <xdr:twoCellAnchor>
    <xdr:from>
      <xdr:col>1</xdr:col>
      <xdr:colOff>31750</xdr:colOff>
      <xdr:row>11</xdr:row>
      <xdr:rowOff>47626</xdr:rowOff>
    </xdr:from>
    <xdr:to>
      <xdr:col>8</xdr:col>
      <xdr:colOff>195677</xdr:colOff>
      <xdr:row>14</xdr:row>
      <xdr:rowOff>7938</xdr:rowOff>
    </xdr:to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33C1AA44-4B2B-0E32-9D81-13C8439C7481}"/>
            </a:ext>
          </a:extLst>
        </xdr:cNvPr>
        <xdr:cNvSpPr txBox="1"/>
      </xdr:nvSpPr>
      <xdr:spPr>
        <a:xfrm>
          <a:off x="357188" y="2873376"/>
          <a:ext cx="2457864" cy="817562"/>
        </a:xfrm>
        <a:prstGeom prst="rect">
          <a:avLst/>
        </a:prstGeom>
        <a:ln/>
      </xdr:spPr>
      <xdr:style>
        <a:lnRef idx="2">
          <a:schemeClr val="accent2">
            <a:shade val="50000"/>
          </a:schemeClr>
        </a:lnRef>
        <a:fillRef idx="1">
          <a:schemeClr val="accent2"/>
        </a:fillRef>
        <a:effectRef idx="0">
          <a:schemeClr val="accent2"/>
        </a:effectRef>
        <a:fontRef idx="minor">
          <a:schemeClr val="lt1"/>
        </a:fontRef>
      </xdr:style>
      <xdr:txBody>
        <a:bodyPr vertOverflow="clip" horzOverflow="clip" wrap="square" rtlCol="0" anchor="t"/>
        <a:lstStyle/>
        <a:p>
          <a:r>
            <a:rPr kumimoji="1" lang="ja-JP" altLang="ja-JP" sz="110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適格請求書発行事業者登録番号の記入をお願いします。免税事業者の方は空欄にしてください。</a:t>
          </a:r>
          <a:endParaRPr lang="ja-JP" altLang="ja-JP">
            <a:effectLst/>
          </a:endParaRPr>
        </a:p>
      </xdr:txBody>
    </xdr:sp>
    <xdr:clientData/>
  </xdr:twoCellAnchor>
  <xdr:twoCellAnchor>
    <xdr:from>
      <xdr:col>10</xdr:col>
      <xdr:colOff>63500</xdr:colOff>
      <xdr:row>17</xdr:row>
      <xdr:rowOff>47626</xdr:rowOff>
    </xdr:from>
    <xdr:to>
      <xdr:col>19</xdr:col>
      <xdr:colOff>158128</xdr:colOff>
      <xdr:row>20</xdr:row>
      <xdr:rowOff>227429</xdr:rowOff>
    </xdr:to>
    <xdr:sp macro="" textlink="">
      <xdr:nvSpPr>
        <xdr:cNvPr id="6" name="四角形吹き出し 2">
          <a:extLst>
            <a:ext uri="{FF2B5EF4-FFF2-40B4-BE49-F238E27FC236}">
              <a16:creationId xmlns:a16="http://schemas.microsoft.com/office/drawing/2014/main" id="{833E57E8-7EBC-40F7-B15E-E393AA085E78}"/>
            </a:ext>
          </a:extLst>
        </xdr:cNvPr>
        <xdr:cNvSpPr/>
      </xdr:nvSpPr>
      <xdr:spPr>
        <a:xfrm>
          <a:off x="3333750" y="4706939"/>
          <a:ext cx="3071191" cy="886240"/>
        </a:xfrm>
        <a:prstGeom prst="wedgeRectCallout">
          <a:avLst>
            <a:gd name="adj1" fmla="val -25326"/>
            <a:gd name="adj2" fmla="val 173483"/>
          </a:avLst>
        </a:prstGeom>
      </xdr:spPr>
      <xdr:style>
        <a:lnRef idx="2">
          <a:schemeClr val="accent2">
            <a:shade val="50000"/>
          </a:schemeClr>
        </a:lnRef>
        <a:fillRef idx="1">
          <a:schemeClr val="accent2"/>
        </a:fillRef>
        <a:effectRef idx="0">
          <a:schemeClr val="accent2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/>
            <a:t>これが保留後の金額を決める率です。</a:t>
          </a:r>
          <a:endParaRPr kumimoji="1" lang="en-US" altLang="ja-JP" sz="1100"/>
        </a:p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110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保留後金額は万</a:t>
          </a:r>
          <a:r>
            <a:rPr kumimoji="1" lang="ja-JP" altLang="en-US" sz="110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単位未満切り捨て</a:t>
          </a:r>
          <a:r>
            <a:rPr kumimoji="1" lang="ja-JP" altLang="ja-JP" sz="110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されます。</a:t>
          </a:r>
          <a:endParaRPr lang="ja-JP" altLang="ja-JP">
            <a:effectLst/>
          </a:endParaRPr>
        </a:p>
        <a:p>
          <a:pPr algn="l"/>
          <a:r>
            <a:rPr kumimoji="1" lang="ja-JP" altLang="en-US" sz="1100"/>
            <a:t>精算時には</a:t>
          </a:r>
          <a:r>
            <a:rPr kumimoji="1" lang="en-US" altLang="ja-JP" sz="1100"/>
            <a:t>100%</a:t>
          </a:r>
          <a:r>
            <a:rPr kumimoji="1" lang="ja-JP" altLang="en-US" sz="1100"/>
            <a:t>にしてください。</a:t>
          </a:r>
          <a:endParaRPr kumimoji="1" lang="en-US" altLang="ja-JP" sz="1100"/>
        </a:p>
      </xdr:txBody>
    </xdr:sp>
    <xdr:clientData/>
  </xdr:twoCellAnchor>
  <xdr:twoCellAnchor>
    <xdr:from>
      <xdr:col>0</xdr:col>
      <xdr:colOff>182563</xdr:colOff>
      <xdr:row>48</xdr:row>
      <xdr:rowOff>119062</xdr:rowOff>
    </xdr:from>
    <xdr:to>
      <xdr:col>7</xdr:col>
      <xdr:colOff>71093</xdr:colOff>
      <xdr:row>52</xdr:row>
      <xdr:rowOff>169239</xdr:rowOff>
    </xdr:to>
    <xdr:sp macro="" textlink="">
      <xdr:nvSpPr>
        <xdr:cNvPr id="8" name="テキスト ボックス 7">
          <a:extLst>
            <a:ext uri="{FF2B5EF4-FFF2-40B4-BE49-F238E27FC236}">
              <a16:creationId xmlns:a16="http://schemas.microsoft.com/office/drawing/2014/main" id="{ACF3D40E-A02E-48AD-B5E8-8E602E9B9B0F}"/>
            </a:ext>
          </a:extLst>
        </xdr:cNvPr>
        <xdr:cNvSpPr txBox="1"/>
      </xdr:nvSpPr>
      <xdr:spPr>
        <a:xfrm>
          <a:off x="182563" y="10485437"/>
          <a:ext cx="2182468" cy="1089990"/>
        </a:xfrm>
        <a:prstGeom prst="rect">
          <a:avLst/>
        </a:prstGeom>
        <a:ln/>
      </xdr:spPr>
      <xdr:style>
        <a:lnRef idx="2">
          <a:schemeClr val="accent2">
            <a:shade val="50000"/>
          </a:schemeClr>
        </a:lnRef>
        <a:fillRef idx="1">
          <a:schemeClr val="accent2"/>
        </a:fillRef>
        <a:effectRef idx="0">
          <a:schemeClr val="accent2"/>
        </a:effectRef>
        <a:fontRef idx="minor">
          <a:schemeClr val="lt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このページが提出ページです。</a:t>
          </a:r>
          <a:endParaRPr kumimoji="1" lang="en-US" altLang="ja-JP" sz="1100"/>
        </a:p>
        <a:p>
          <a:r>
            <a:rPr kumimoji="1" lang="ja-JP" altLang="en-US" sz="1100"/>
            <a:t>内容は入力した値が自動で</a:t>
          </a:r>
          <a:endParaRPr kumimoji="1" lang="en-US" altLang="ja-JP" sz="1100"/>
        </a:p>
        <a:p>
          <a:r>
            <a:rPr kumimoji="1" lang="ja-JP" altLang="en-US" sz="1100"/>
            <a:t>複写されます。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T98"/>
  <sheetViews>
    <sheetView tabSelected="1" view="pageBreakPreview" zoomScale="120" zoomScaleNormal="100" zoomScaleSheetLayoutView="120" workbookViewId="0">
      <selection activeCell="O2" sqref="O2"/>
    </sheetView>
  </sheetViews>
  <sheetFormatPr defaultColWidth="4.25" defaultRowHeight="16.5" customHeight="1" x14ac:dyDescent="0.15"/>
  <cols>
    <col min="1" max="2" width="4.25" style="1"/>
    <col min="3" max="3" width="4.5" style="1" bestFit="1" customWidth="1"/>
    <col min="4" max="12" width="4.25" style="1"/>
    <col min="13" max="13" width="4.875" style="1" customWidth="1"/>
    <col min="14" max="16384" width="4.25" style="1"/>
  </cols>
  <sheetData>
    <row r="1" spans="1:20" ht="16.5" customHeight="1" x14ac:dyDescent="0.15">
      <c r="A1" s="167" t="s">
        <v>0</v>
      </c>
      <c r="B1" s="167"/>
      <c r="C1" s="167"/>
      <c r="D1" s="167"/>
      <c r="E1" s="167"/>
      <c r="F1" s="167"/>
      <c r="G1" s="167"/>
      <c r="H1" s="167"/>
      <c r="I1" s="167"/>
      <c r="J1" s="167"/>
      <c r="K1" s="167"/>
    </row>
    <row r="2" spans="1:20" ht="23.25" customHeight="1" x14ac:dyDescent="0.15">
      <c r="N2" s="2" t="s">
        <v>1</v>
      </c>
      <c r="O2" s="15"/>
      <c r="P2" s="2" t="s">
        <v>2</v>
      </c>
      <c r="Q2" s="15"/>
      <c r="R2" s="2" t="s">
        <v>3</v>
      </c>
      <c r="S2" s="15"/>
      <c r="T2" s="2" t="s">
        <v>4</v>
      </c>
    </row>
    <row r="3" spans="1:20" ht="10.5" customHeight="1" x14ac:dyDescent="0.15">
      <c r="N3" s="2"/>
      <c r="O3" s="2"/>
      <c r="P3" s="2"/>
      <c r="Q3" s="2"/>
      <c r="R3" s="2"/>
      <c r="S3" s="2"/>
      <c r="T3" s="2"/>
    </row>
    <row r="4" spans="1:20" ht="32.25" customHeight="1" x14ac:dyDescent="0.15">
      <c r="A4" s="45" t="s">
        <v>5</v>
      </c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  <c r="Q4" s="45"/>
      <c r="R4" s="45"/>
      <c r="S4" s="45"/>
      <c r="T4" s="45"/>
    </row>
    <row r="5" spans="1:20" ht="15.75" customHeight="1" x14ac:dyDescent="0.15">
      <c r="A5" s="105" t="s">
        <v>6</v>
      </c>
      <c r="B5" s="105"/>
      <c r="C5" s="105"/>
      <c r="D5" s="105"/>
      <c r="E5" s="105"/>
      <c r="F5" s="105"/>
      <c r="G5" s="105"/>
      <c r="H5" s="105"/>
      <c r="I5" s="105"/>
      <c r="J5" s="105"/>
      <c r="K5" s="105"/>
      <c r="L5" s="105"/>
      <c r="M5" s="105"/>
      <c r="N5" s="105"/>
      <c r="O5" s="105"/>
      <c r="P5" s="105"/>
      <c r="Q5" s="105"/>
      <c r="R5" s="105"/>
      <c r="S5" s="105"/>
      <c r="T5" s="105"/>
    </row>
    <row r="7" spans="1:20" ht="18" customHeight="1" x14ac:dyDescent="0.15">
      <c r="A7" s="187" t="s">
        <v>59</v>
      </c>
      <c r="B7" s="187"/>
      <c r="C7" s="187"/>
      <c r="D7" s="187"/>
      <c r="E7" s="187"/>
      <c r="F7" s="187"/>
      <c r="G7" s="187"/>
      <c r="H7" s="187"/>
      <c r="I7" s="187"/>
      <c r="J7" s="27"/>
      <c r="K7" s="188" t="s">
        <v>58</v>
      </c>
      <c r="L7" s="188"/>
      <c r="M7" s="40"/>
      <c r="N7" s="40"/>
      <c r="O7" s="40"/>
      <c r="P7" s="40"/>
      <c r="Q7" s="40"/>
      <c r="R7" s="40"/>
      <c r="S7" s="40"/>
      <c r="T7" s="40"/>
    </row>
    <row r="8" spans="1:20" ht="18" customHeight="1" x14ac:dyDescent="0.15">
      <c r="A8" s="187"/>
      <c r="B8" s="187"/>
      <c r="C8" s="187"/>
      <c r="D8" s="187"/>
      <c r="E8" s="187"/>
      <c r="F8" s="187"/>
      <c r="G8" s="187"/>
      <c r="H8" s="187"/>
      <c r="I8" s="187"/>
      <c r="J8" s="27"/>
      <c r="K8" s="44" t="s">
        <v>60</v>
      </c>
      <c r="L8" s="44"/>
      <c r="M8" s="40"/>
      <c r="N8" s="40"/>
      <c r="O8" s="40"/>
      <c r="P8" s="40"/>
      <c r="Q8" s="40"/>
      <c r="R8" s="40"/>
      <c r="S8" s="40"/>
      <c r="T8" s="40"/>
    </row>
    <row r="9" spans="1:20" ht="18" customHeight="1" x14ac:dyDescent="0.15">
      <c r="A9" s="187"/>
      <c r="B9" s="187"/>
      <c r="C9" s="187"/>
      <c r="D9" s="187"/>
      <c r="E9" s="187"/>
      <c r="F9" s="187"/>
      <c r="G9" s="187"/>
      <c r="H9" s="187"/>
      <c r="I9" s="187"/>
      <c r="J9" s="27"/>
      <c r="K9" s="28"/>
      <c r="L9" s="28"/>
      <c r="M9" s="40"/>
      <c r="N9" s="40"/>
      <c r="O9" s="40"/>
      <c r="P9" s="40"/>
      <c r="Q9" s="40"/>
      <c r="R9" s="40"/>
      <c r="S9" s="40"/>
      <c r="T9" s="40"/>
    </row>
    <row r="10" spans="1:20" ht="27" customHeight="1" x14ac:dyDescent="0.15">
      <c r="J10" s="27"/>
      <c r="K10" s="44" t="s">
        <v>61</v>
      </c>
      <c r="L10" s="44"/>
      <c r="M10" s="42"/>
      <c r="N10" s="42"/>
      <c r="O10" s="42"/>
      <c r="P10" s="42"/>
      <c r="Q10" s="42"/>
      <c r="R10" s="42"/>
      <c r="S10" s="42"/>
      <c r="T10" s="29"/>
    </row>
    <row r="11" spans="1:20" ht="27" customHeight="1" x14ac:dyDescent="0.15">
      <c r="A11" s="1" t="s">
        <v>7</v>
      </c>
      <c r="B11" s="3"/>
      <c r="C11" s="3"/>
      <c r="D11" s="3"/>
      <c r="E11" s="3"/>
      <c r="F11" s="3"/>
      <c r="G11" s="3"/>
      <c r="J11" s="27"/>
      <c r="K11" s="44"/>
      <c r="L11" s="44"/>
      <c r="M11" s="42"/>
      <c r="N11" s="42"/>
      <c r="O11" s="42"/>
      <c r="P11" s="42"/>
      <c r="Q11" s="42"/>
      <c r="R11" s="42"/>
      <c r="S11" s="42"/>
      <c r="T11" s="29"/>
    </row>
    <row r="12" spans="1:20" ht="22.5" customHeight="1" x14ac:dyDescent="0.15">
      <c r="A12" s="172">
        <f>Q39</f>
        <v>0</v>
      </c>
      <c r="B12" s="172"/>
      <c r="C12" s="172"/>
      <c r="D12" s="172"/>
      <c r="E12" s="172"/>
      <c r="F12" s="172"/>
      <c r="G12" s="172"/>
      <c r="J12" s="27"/>
      <c r="K12" s="44" t="s">
        <v>51</v>
      </c>
      <c r="L12" s="44"/>
      <c r="M12" s="41"/>
      <c r="N12" s="41"/>
      <c r="O12" s="41"/>
      <c r="P12" s="41"/>
      <c r="Q12" s="41"/>
      <c r="R12" s="41"/>
      <c r="S12" s="41"/>
      <c r="T12" s="41"/>
    </row>
    <row r="13" spans="1:20" ht="22.5" customHeight="1" x14ac:dyDescent="0.15">
      <c r="A13" s="172"/>
      <c r="B13" s="172"/>
      <c r="C13" s="172"/>
      <c r="D13" s="172"/>
      <c r="E13" s="172"/>
      <c r="F13" s="172"/>
      <c r="G13" s="172"/>
      <c r="J13" s="27"/>
      <c r="K13" s="44" t="s">
        <v>53</v>
      </c>
      <c r="L13" s="44"/>
      <c r="M13" s="41"/>
      <c r="N13" s="41"/>
      <c r="O13" s="41"/>
      <c r="P13" s="41"/>
      <c r="Q13" s="41"/>
      <c r="R13" s="41"/>
      <c r="S13" s="41"/>
      <c r="T13" s="41"/>
    </row>
    <row r="14" spans="1:20" ht="22.5" customHeight="1" x14ac:dyDescent="0.15">
      <c r="A14" s="3"/>
      <c r="B14" s="3"/>
      <c r="C14" s="3"/>
      <c r="D14" s="3"/>
      <c r="E14" s="3"/>
      <c r="F14" s="3"/>
      <c r="G14" s="3"/>
      <c r="K14" s="17" t="s">
        <v>8</v>
      </c>
    </row>
    <row r="15" spans="1:20" ht="25.5" customHeight="1" x14ac:dyDescent="0.15">
      <c r="A15" s="3"/>
      <c r="B15" s="17" t="s">
        <v>63</v>
      </c>
      <c r="C15" s="3"/>
      <c r="D15" s="3"/>
      <c r="E15" s="3"/>
      <c r="F15" s="3"/>
      <c r="G15" s="3"/>
      <c r="K15" s="160" t="s">
        <v>9</v>
      </c>
      <c r="L15" s="161"/>
      <c r="M15" s="46"/>
      <c r="N15" s="47"/>
      <c r="O15" s="47"/>
      <c r="P15" s="47"/>
      <c r="Q15" s="47"/>
      <c r="R15" s="47"/>
      <c r="S15" s="47"/>
      <c r="T15" s="48"/>
    </row>
    <row r="16" spans="1:20" ht="25.5" customHeight="1" x14ac:dyDescent="0.15">
      <c r="A16" s="3"/>
      <c r="B16" s="41"/>
      <c r="C16" s="41"/>
      <c r="D16" s="41"/>
      <c r="E16" s="41"/>
      <c r="F16" s="41"/>
      <c r="G16" s="41"/>
      <c r="H16" s="41"/>
      <c r="I16" s="41"/>
      <c r="K16" s="165" t="s">
        <v>10</v>
      </c>
      <c r="L16" s="166"/>
      <c r="M16" s="169"/>
      <c r="N16" s="170"/>
      <c r="O16" s="190"/>
      <c r="P16" s="168" t="s">
        <v>11</v>
      </c>
      <c r="Q16" s="166"/>
      <c r="R16" s="169"/>
      <c r="S16" s="170"/>
      <c r="T16" s="171"/>
    </row>
    <row r="17" spans="1:20" ht="25.5" customHeight="1" x14ac:dyDescent="0.15">
      <c r="A17" s="3"/>
      <c r="B17" s="34" t="s">
        <v>66</v>
      </c>
      <c r="C17" s="3"/>
      <c r="D17" s="3"/>
      <c r="E17" s="3"/>
      <c r="F17" s="3"/>
      <c r="G17" s="3"/>
      <c r="K17" s="35" t="s">
        <v>12</v>
      </c>
      <c r="L17" s="36"/>
      <c r="M17" s="37"/>
      <c r="N17" s="38"/>
      <c r="O17" s="38"/>
      <c r="P17" s="38"/>
      <c r="Q17" s="38"/>
      <c r="R17" s="38"/>
      <c r="S17" s="38"/>
      <c r="T17" s="39"/>
    </row>
    <row r="18" spans="1:20" ht="9" customHeight="1" x14ac:dyDescent="0.15"/>
    <row r="19" spans="1:20" ht="27.75" customHeight="1" x14ac:dyDescent="0.15">
      <c r="A19" s="110" t="s">
        <v>55</v>
      </c>
      <c r="B19" s="111"/>
      <c r="C19" s="112"/>
      <c r="D19" s="179"/>
      <c r="E19" s="180"/>
      <c r="F19" s="180"/>
      <c r="G19" s="180"/>
      <c r="H19" s="180"/>
      <c r="I19" s="180"/>
      <c r="J19" s="181"/>
    </row>
    <row r="20" spans="1:20" ht="19.5" customHeight="1" x14ac:dyDescent="0.15">
      <c r="A20" s="137" t="s">
        <v>13</v>
      </c>
      <c r="B20" s="108"/>
      <c r="C20" s="138"/>
      <c r="D20" s="184"/>
      <c r="E20" s="184"/>
      <c r="F20" s="184"/>
      <c r="G20" s="184"/>
      <c r="H20" s="184"/>
      <c r="I20" s="184"/>
      <c r="J20" s="184"/>
      <c r="K20" s="184"/>
      <c r="L20" s="184"/>
      <c r="M20" s="184"/>
      <c r="N20" s="184"/>
      <c r="O20" s="184"/>
      <c r="P20" s="184"/>
      <c r="Q20" s="184"/>
      <c r="R20" s="184"/>
      <c r="S20" s="184"/>
      <c r="T20" s="185"/>
    </row>
    <row r="21" spans="1:20" ht="19.5" customHeight="1" x14ac:dyDescent="0.15">
      <c r="A21" s="139"/>
      <c r="B21" s="140"/>
      <c r="C21" s="141"/>
      <c r="D21" s="193"/>
      <c r="E21" s="193"/>
      <c r="F21" s="193"/>
      <c r="G21" s="193"/>
      <c r="H21" s="193"/>
      <c r="I21" s="193"/>
      <c r="J21" s="193"/>
      <c r="K21" s="193"/>
      <c r="L21" s="193"/>
      <c r="M21" s="193"/>
      <c r="N21" s="193"/>
      <c r="O21" s="193"/>
      <c r="P21" s="193"/>
      <c r="Q21" s="193"/>
      <c r="R21" s="193"/>
      <c r="S21" s="193"/>
      <c r="T21" s="194"/>
    </row>
    <row r="22" spans="1:20" ht="11.25" customHeight="1" x14ac:dyDescent="0.15"/>
    <row r="23" spans="1:20" ht="16.5" customHeight="1" x14ac:dyDescent="0.15">
      <c r="A23" s="49" t="s">
        <v>14</v>
      </c>
      <c r="B23" s="50"/>
      <c r="C23" s="50"/>
      <c r="D23" s="50"/>
      <c r="E23" s="50"/>
      <c r="F23" s="50"/>
      <c r="G23" s="50"/>
      <c r="H23" s="50"/>
      <c r="I23" s="50"/>
      <c r="J23" s="51"/>
      <c r="K23" s="49" t="s">
        <v>15</v>
      </c>
      <c r="L23" s="50"/>
      <c r="M23" s="50"/>
      <c r="N23" s="50"/>
      <c r="O23" s="50"/>
      <c r="P23" s="50"/>
      <c r="Q23" s="50"/>
      <c r="R23" s="50"/>
      <c r="S23" s="50"/>
      <c r="T23" s="51"/>
    </row>
    <row r="24" spans="1:20" ht="13.5" customHeight="1" x14ac:dyDescent="0.15">
      <c r="A24" s="72" t="s">
        <v>16</v>
      </c>
      <c r="B24" s="57" t="s">
        <v>17</v>
      </c>
      <c r="C24" s="58"/>
      <c r="D24" s="58"/>
      <c r="E24" s="58"/>
      <c r="F24" s="59"/>
      <c r="G24" s="182"/>
      <c r="H24" s="182"/>
      <c r="I24" s="182"/>
      <c r="J24" s="183"/>
      <c r="K24" s="106" t="s">
        <v>18</v>
      </c>
      <c r="L24" s="99" t="s">
        <v>19</v>
      </c>
      <c r="M24" s="100"/>
      <c r="N24" s="100"/>
      <c r="O24" s="100"/>
      <c r="P24" s="101"/>
      <c r="Q24" s="79"/>
      <c r="R24" s="79"/>
      <c r="S24" s="79"/>
      <c r="T24" s="80"/>
    </row>
    <row r="25" spans="1:20" ht="13.5" customHeight="1" x14ac:dyDescent="0.15">
      <c r="A25" s="52"/>
      <c r="B25" s="57"/>
      <c r="C25" s="58"/>
      <c r="D25" s="58"/>
      <c r="E25" s="58"/>
      <c r="F25" s="59"/>
      <c r="G25" s="60"/>
      <c r="H25" s="60"/>
      <c r="I25" s="60"/>
      <c r="J25" s="61"/>
      <c r="K25" s="52"/>
      <c r="L25" s="102"/>
      <c r="M25" s="103"/>
      <c r="N25" s="103"/>
      <c r="O25" s="103"/>
      <c r="P25" s="104"/>
      <c r="Q25" s="60"/>
      <c r="R25" s="60"/>
      <c r="S25" s="60"/>
      <c r="T25" s="61"/>
    </row>
    <row r="26" spans="1:20" customFormat="1" ht="13.5" customHeight="1" x14ac:dyDescent="0.15">
      <c r="A26" s="52"/>
      <c r="B26" s="73"/>
      <c r="C26" s="74"/>
      <c r="D26" s="74"/>
      <c r="E26" s="74"/>
      <c r="F26" s="75"/>
      <c r="G26" s="60"/>
      <c r="H26" s="60"/>
      <c r="I26" s="60"/>
      <c r="J26" s="61"/>
      <c r="K26" s="52"/>
      <c r="L26" s="76" t="str">
        <f>IF(Q24&gt;G30,"出来高が多すぎます。","")</f>
        <v/>
      </c>
      <c r="M26" s="77"/>
      <c r="N26" s="77"/>
      <c r="O26" s="77"/>
      <c r="P26" s="78"/>
      <c r="Q26" s="60"/>
      <c r="R26" s="60"/>
      <c r="S26" s="60"/>
      <c r="T26" s="61"/>
    </row>
    <row r="27" spans="1:20" ht="13.5" customHeight="1" x14ac:dyDescent="0.15">
      <c r="A27" s="52" t="s">
        <v>20</v>
      </c>
      <c r="B27" s="54" t="s">
        <v>21</v>
      </c>
      <c r="C27" s="55"/>
      <c r="D27" s="55"/>
      <c r="E27" s="55"/>
      <c r="F27" s="56"/>
      <c r="G27" s="60"/>
      <c r="H27" s="60"/>
      <c r="I27" s="60"/>
      <c r="J27" s="61"/>
      <c r="K27" s="52" t="s">
        <v>22</v>
      </c>
      <c r="L27" s="54" t="s">
        <v>23</v>
      </c>
      <c r="M27" s="55"/>
      <c r="N27" s="55"/>
      <c r="O27" s="55"/>
      <c r="P27" s="56"/>
      <c r="Q27" s="65">
        <f>IF(OR(G30=Q24,M28=100%),Q24,ROUNDDOWN(Q24*M28,-4))</f>
        <v>0</v>
      </c>
      <c r="R27" s="65"/>
      <c r="S27" s="65"/>
      <c r="T27" s="66"/>
    </row>
    <row r="28" spans="1:20" ht="13.5" customHeight="1" x14ac:dyDescent="0.15">
      <c r="A28" s="52"/>
      <c r="B28" s="57"/>
      <c r="C28" s="58"/>
      <c r="D28" s="58"/>
      <c r="E28" s="58"/>
      <c r="F28" s="59"/>
      <c r="G28" s="60"/>
      <c r="H28" s="60"/>
      <c r="I28" s="60"/>
      <c r="J28" s="61"/>
      <c r="K28" s="52"/>
      <c r="L28" s="4" t="s">
        <v>24</v>
      </c>
      <c r="M28" s="26">
        <v>0.9</v>
      </c>
      <c r="N28" s="1" t="s">
        <v>25</v>
      </c>
      <c r="P28" s="5"/>
      <c r="Q28" s="65"/>
      <c r="R28" s="65"/>
      <c r="S28" s="65"/>
      <c r="T28" s="66"/>
    </row>
    <row r="29" spans="1:20" customFormat="1" ht="13.5" customHeight="1" x14ac:dyDescent="0.15">
      <c r="A29" s="53"/>
      <c r="B29" s="57"/>
      <c r="C29" s="58"/>
      <c r="D29" s="58"/>
      <c r="E29" s="58"/>
      <c r="F29" s="59"/>
      <c r="G29" s="62"/>
      <c r="H29" s="62"/>
      <c r="I29" s="62"/>
      <c r="J29" s="63"/>
      <c r="K29" s="64"/>
      <c r="L29" s="69" t="s">
        <v>26</v>
      </c>
      <c r="M29" s="70"/>
      <c r="N29" s="70"/>
      <c r="O29" s="70"/>
      <c r="P29" s="71"/>
      <c r="Q29" s="67"/>
      <c r="R29" s="67"/>
      <c r="S29" s="67"/>
      <c r="T29" s="68"/>
    </row>
    <row r="30" spans="1:20" ht="13.5" customHeight="1" x14ac:dyDescent="0.15">
      <c r="A30" s="106" t="s">
        <v>27</v>
      </c>
      <c r="B30" s="107" t="s">
        <v>28</v>
      </c>
      <c r="C30" s="108"/>
      <c r="D30" s="108"/>
      <c r="E30" s="108"/>
      <c r="F30" s="109"/>
      <c r="G30" s="191">
        <f>G24+G27</f>
        <v>0</v>
      </c>
      <c r="H30" s="191"/>
      <c r="I30" s="191"/>
      <c r="J30" s="192"/>
      <c r="K30" s="106" t="s">
        <v>29</v>
      </c>
      <c r="L30" s="107" t="s">
        <v>30</v>
      </c>
      <c r="M30" s="108"/>
      <c r="N30" s="108"/>
      <c r="O30" s="108"/>
      <c r="P30" s="109"/>
      <c r="Q30" s="79"/>
      <c r="R30" s="79"/>
      <c r="S30" s="79"/>
      <c r="T30" s="80"/>
    </row>
    <row r="31" spans="1:20" ht="13.5" customHeight="1" x14ac:dyDescent="0.15">
      <c r="A31" s="52"/>
      <c r="B31" s="57"/>
      <c r="C31" s="58"/>
      <c r="D31" s="58"/>
      <c r="E31" s="58"/>
      <c r="F31" s="59"/>
      <c r="G31" s="65"/>
      <c r="H31" s="65"/>
      <c r="I31" s="65"/>
      <c r="J31" s="66"/>
      <c r="K31" s="52"/>
      <c r="L31" s="96" t="s">
        <v>31</v>
      </c>
      <c r="M31" s="96"/>
      <c r="N31" s="96"/>
      <c r="O31" s="96"/>
      <c r="P31" s="96"/>
      <c r="Q31" s="60"/>
      <c r="R31" s="60"/>
      <c r="S31" s="60"/>
      <c r="T31" s="61"/>
    </row>
    <row r="32" spans="1:20" customFormat="1" ht="13.5" customHeight="1" thickBot="1" x14ac:dyDescent="0.2">
      <c r="A32" s="52"/>
      <c r="B32" s="81" t="s">
        <v>32</v>
      </c>
      <c r="C32" s="81"/>
      <c r="D32" s="81"/>
      <c r="E32" s="81"/>
      <c r="F32" s="81"/>
      <c r="G32" s="65"/>
      <c r="H32" s="65"/>
      <c r="I32" s="65"/>
      <c r="J32" s="66"/>
      <c r="K32" s="53"/>
      <c r="L32" s="147" t="s">
        <v>33</v>
      </c>
      <c r="M32" s="44"/>
      <c r="N32" s="44"/>
      <c r="O32" s="44"/>
      <c r="P32" s="148"/>
      <c r="Q32" s="62"/>
      <c r="R32" s="62"/>
      <c r="S32" s="62"/>
      <c r="T32" s="63"/>
    </row>
    <row r="33" spans="1:20" ht="13.5" customHeight="1" x14ac:dyDescent="0.15">
      <c r="A33" s="52" t="s">
        <v>34</v>
      </c>
      <c r="B33" s="54" t="s">
        <v>35</v>
      </c>
      <c r="C33" s="55"/>
      <c r="D33" s="55"/>
      <c r="E33" s="55"/>
      <c r="F33" s="56"/>
      <c r="G33" s="65">
        <f>ROUND(G30*C35,0)</f>
        <v>0</v>
      </c>
      <c r="H33" s="65"/>
      <c r="I33" s="65"/>
      <c r="J33" s="152"/>
      <c r="K33" s="149" t="s">
        <v>36</v>
      </c>
      <c r="L33" s="134" t="s">
        <v>64</v>
      </c>
      <c r="M33" s="135"/>
      <c r="N33" s="135"/>
      <c r="O33" s="135"/>
      <c r="P33" s="136"/>
      <c r="Q33" s="153">
        <f>Q27-Q30</f>
        <v>0</v>
      </c>
      <c r="R33" s="153"/>
      <c r="S33" s="153"/>
      <c r="T33" s="154"/>
    </row>
    <row r="34" spans="1:20" ht="13.5" customHeight="1" x14ac:dyDescent="0.15">
      <c r="A34" s="52"/>
      <c r="B34" s="57"/>
      <c r="C34" s="58"/>
      <c r="D34" s="58"/>
      <c r="E34" s="58"/>
      <c r="F34" s="59"/>
      <c r="G34" s="65"/>
      <c r="H34" s="65"/>
      <c r="I34" s="65"/>
      <c r="J34" s="152"/>
      <c r="K34" s="117"/>
      <c r="L34" s="57"/>
      <c r="M34" s="58"/>
      <c r="N34" s="58"/>
      <c r="O34" s="58"/>
      <c r="P34" s="59"/>
      <c r="Q34" s="65"/>
      <c r="R34" s="65"/>
      <c r="S34" s="65"/>
      <c r="T34" s="121"/>
    </row>
    <row r="35" spans="1:20" customFormat="1" ht="13.5" customHeight="1" x14ac:dyDescent="0.15">
      <c r="A35" s="52"/>
      <c r="B35" s="6" t="s">
        <v>37</v>
      </c>
      <c r="C35" s="7">
        <v>0.1</v>
      </c>
      <c r="D35" s="8" t="s">
        <v>25</v>
      </c>
      <c r="E35" s="9"/>
      <c r="F35" s="10"/>
      <c r="G35" s="65"/>
      <c r="H35" s="65"/>
      <c r="I35" s="65"/>
      <c r="J35" s="152"/>
      <c r="K35" s="117"/>
      <c r="L35" s="81" t="s">
        <v>38</v>
      </c>
      <c r="M35" s="81"/>
      <c r="N35" s="81"/>
      <c r="O35" s="81"/>
      <c r="P35" s="81"/>
      <c r="Q35" s="65"/>
      <c r="R35" s="65"/>
      <c r="S35" s="65"/>
      <c r="T35" s="121"/>
    </row>
    <row r="36" spans="1:20" ht="13.5" customHeight="1" x14ac:dyDescent="0.15">
      <c r="A36" s="52" t="s">
        <v>39</v>
      </c>
      <c r="B36" s="54" t="s">
        <v>40</v>
      </c>
      <c r="C36" s="55"/>
      <c r="D36" s="55"/>
      <c r="E36" s="55"/>
      <c r="F36" s="56"/>
      <c r="G36" s="65">
        <f>G30+G33</f>
        <v>0</v>
      </c>
      <c r="H36" s="65"/>
      <c r="I36" s="65"/>
      <c r="J36" s="152"/>
      <c r="K36" s="117" t="s">
        <v>41</v>
      </c>
      <c r="L36" s="54" t="s">
        <v>35</v>
      </c>
      <c r="M36" s="55"/>
      <c r="N36" s="55"/>
      <c r="O36" s="55"/>
      <c r="P36" s="56"/>
      <c r="Q36" s="65">
        <f>ROUND(Q33*M38,0)</f>
        <v>0</v>
      </c>
      <c r="R36" s="65"/>
      <c r="S36" s="65"/>
      <c r="T36" s="121"/>
    </row>
    <row r="37" spans="1:20" ht="13.5" customHeight="1" x14ac:dyDescent="0.15">
      <c r="A37" s="52"/>
      <c r="B37" s="57"/>
      <c r="C37" s="58"/>
      <c r="D37" s="58"/>
      <c r="E37" s="58"/>
      <c r="F37" s="59"/>
      <c r="G37" s="65"/>
      <c r="H37" s="65"/>
      <c r="I37" s="65"/>
      <c r="J37" s="152"/>
      <c r="K37" s="117"/>
      <c r="L37" s="57"/>
      <c r="M37" s="58"/>
      <c r="N37" s="58"/>
      <c r="O37" s="58"/>
      <c r="P37" s="59"/>
      <c r="Q37" s="65"/>
      <c r="R37" s="65"/>
      <c r="S37" s="65"/>
      <c r="T37" s="121"/>
    </row>
    <row r="38" spans="1:20" customFormat="1" ht="13.5" customHeight="1" x14ac:dyDescent="0.15">
      <c r="A38" s="64"/>
      <c r="B38" s="129" t="s">
        <v>42</v>
      </c>
      <c r="C38" s="129"/>
      <c r="D38" s="129"/>
      <c r="E38" s="129"/>
      <c r="F38" s="129"/>
      <c r="G38" s="67"/>
      <c r="H38" s="67"/>
      <c r="I38" s="67"/>
      <c r="J38" s="177"/>
      <c r="K38" s="126"/>
      <c r="L38" s="11" t="s">
        <v>43</v>
      </c>
      <c r="M38" s="12">
        <f>C35</f>
        <v>0.1</v>
      </c>
      <c r="N38" s="12" t="s">
        <v>25</v>
      </c>
      <c r="O38" s="13"/>
      <c r="P38" s="14"/>
      <c r="Q38" s="67"/>
      <c r="R38" s="67"/>
      <c r="S38" s="67"/>
      <c r="T38" s="178"/>
    </row>
    <row r="39" spans="1:20" ht="13.5" customHeight="1" x14ac:dyDescent="0.15">
      <c r="K39" s="116" t="s">
        <v>44</v>
      </c>
      <c r="L39" s="57" t="s">
        <v>45</v>
      </c>
      <c r="M39" s="58"/>
      <c r="N39" s="58"/>
      <c r="O39" s="58"/>
      <c r="P39" s="59"/>
      <c r="Q39" s="119">
        <f>Q33+Q36</f>
        <v>0</v>
      </c>
      <c r="R39" s="119"/>
      <c r="S39" s="119"/>
      <c r="T39" s="120"/>
    </row>
    <row r="40" spans="1:20" ht="13.5" customHeight="1" x14ac:dyDescent="0.15">
      <c r="K40" s="117"/>
      <c r="L40" s="57"/>
      <c r="M40" s="58"/>
      <c r="N40" s="58"/>
      <c r="O40" s="58"/>
      <c r="P40" s="59"/>
      <c r="Q40" s="65"/>
      <c r="R40" s="65"/>
      <c r="S40" s="65"/>
      <c r="T40" s="121"/>
    </row>
    <row r="41" spans="1:20" customFormat="1" ht="13.5" customHeight="1" thickBot="1" x14ac:dyDescent="0.2">
      <c r="K41" s="118"/>
      <c r="L41" s="31" t="s">
        <v>46</v>
      </c>
      <c r="M41" s="32"/>
      <c r="N41" s="32"/>
      <c r="O41" s="32"/>
      <c r="P41" s="33"/>
      <c r="Q41" s="122"/>
      <c r="R41" s="122"/>
      <c r="S41" s="122"/>
      <c r="T41" s="123"/>
    </row>
    <row r="42" spans="1:20" ht="8.25" customHeight="1" x14ac:dyDescent="0.15"/>
    <row r="43" spans="1:20" s="21" customFormat="1" ht="15" customHeight="1" x14ac:dyDescent="0.15">
      <c r="A43" s="21" t="s">
        <v>47</v>
      </c>
    </row>
    <row r="44" spans="1:20" s="21" customFormat="1" ht="15" customHeight="1" x14ac:dyDescent="0.15">
      <c r="A44" s="21" t="s">
        <v>54</v>
      </c>
    </row>
    <row r="45" spans="1:20" s="21" customFormat="1" ht="15" customHeight="1" x14ac:dyDescent="0.15">
      <c r="A45" s="21" t="s">
        <v>48</v>
      </c>
    </row>
    <row r="46" spans="1:20" s="21" customFormat="1" ht="15" customHeight="1" x14ac:dyDescent="0.15">
      <c r="A46" s="21" t="s">
        <v>65</v>
      </c>
    </row>
    <row r="47" spans="1:20" s="25" customFormat="1" ht="15" customHeight="1" x14ac:dyDescent="0.15">
      <c r="A47" s="22" t="s">
        <v>52</v>
      </c>
      <c r="B47" s="23"/>
      <c r="C47" s="24"/>
      <c r="D47" s="25" t="s">
        <v>50</v>
      </c>
      <c r="O47" s="97"/>
      <c r="P47" s="98"/>
      <c r="Q47" s="98"/>
      <c r="R47" s="98"/>
      <c r="S47" s="98"/>
      <c r="T47" s="98"/>
    </row>
    <row r="48" spans="1:20" ht="16.5" customHeight="1" x14ac:dyDescent="0.15">
      <c r="A48" s="167" t="s">
        <v>56</v>
      </c>
      <c r="B48" s="167"/>
      <c r="C48" s="167"/>
      <c r="D48" s="167"/>
      <c r="E48" s="167"/>
      <c r="F48" s="167"/>
      <c r="G48" s="167"/>
      <c r="H48" s="167"/>
      <c r="I48" s="167"/>
      <c r="J48" s="167"/>
      <c r="K48" s="167"/>
    </row>
    <row r="49" spans="1:20" ht="23.25" customHeight="1" x14ac:dyDescent="0.15">
      <c r="N49" s="2" t="s">
        <v>1</v>
      </c>
      <c r="O49" s="16">
        <f>O2</f>
        <v>0</v>
      </c>
      <c r="P49" s="2" t="s">
        <v>2</v>
      </c>
      <c r="Q49" s="16">
        <f>Q2</f>
        <v>0</v>
      </c>
      <c r="R49" s="2" t="s">
        <v>3</v>
      </c>
      <c r="S49" s="16">
        <f>S2</f>
        <v>0</v>
      </c>
      <c r="T49" s="2" t="s">
        <v>4</v>
      </c>
    </row>
    <row r="50" spans="1:20" ht="10.5" customHeight="1" x14ac:dyDescent="0.15">
      <c r="N50" s="2"/>
      <c r="O50" s="2"/>
      <c r="P50" s="2"/>
      <c r="Q50" s="2"/>
      <c r="R50" s="2"/>
      <c r="S50" s="2"/>
      <c r="T50" s="2"/>
    </row>
    <row r="51" spans="1:20" ht="32.25" customHeight="1" x14ac:dyDescent="0.15">
      <c r="A51" s="45" t="s">
        <v>5</v>
      </c>
      <c r="B51" s="45"/>
      <c r="C51" s="45"/>
      <c r="D51" s="45"/>
      <c r="E51" s="45"/>
      <c r="F51" s="45"/>
      <c r="G51" s="45"/>
      <c r="H51" s="45"/>
      <c r="I51" s="45"/>
      <c r="J51" s="45"/>
      <c r="K51" s="45"/>
      <c r="L51" s="45"/>
      <c r="M51" s="45"/>
      <c r="N51" s="45"/>
      <c r="O51" s="45"/>
      <c r="P51" s="45"/>
      <c r="Q51" s="45"/>
      <c r="R51" s="45"/>
      <c r="S51" s="45"/>
      <c r="T51" s="45"/>
    </row>
    <row r="52" spans="1:20" ht="15.75" customHeight="1" x14ac:dyDescent="0.15">
      <c r="A52" s="105" t="s">
        <v>6</v>
      </c>
      <c r="B52" s="105"/>
      <c r="C52" s="105"/>
      <c r="D52" s="105"/>
      <c r="E52" s="105"/>
      <c r="F52" s="105"/>
      <c r="G52" s="105"/>
      <c r="H52" s="105"/>
      <c r="I52" s="105"/>
      <c r="J52" s="105"/>
      <c r="K52" s="105"/>
      <c r="L52" s="105"/>
      <c r="M52" s="105"/>
      <c r="N52" s="105"/>
      <c r="O52" s="105"/>
      <c r="P52" s="105"/>
      <c r="Q52" s="105"/>
      <c r="R52" s="105"/>
      <c r="S52" s="105"/>
      <c r="T52" s="105"/>
    </row>
    <row r="54" spans="1:20" ht="18" customHeight="1" x14ac:dyDescent="0.15">
      <c r="A54" s="156" t="str">
        <f>A7</f>
        <v>株式会社横井組　御中</v>
      </c>
      <c r="B54" s="156"/>
      <c r="C54" s="156"/>
      <c r="D54" s="156"/>
      <c r="E54" s="156"/>
      <c r="F54" s="156"/>
      <c r="G54" s="156"/>
      <c r="H54" s="156"/>
      <c r="I54" s="156"/>
      <c r="J54" s="27"/>
      <c r="K54" s="188" t="s">
        <v>58</v>
      </c>
      <c r="L54" s="188"/>
      <c r="M54" s="189">
        <f t="shared" ref="M54:M60" si="0">M7</f>
        <v>0</v>
      </c>
      <c r="N54" s="189"/>
      <c r="O54" s="189"/>
      <c r="P54" s="189"/>
      <c r="Q54" s="189"/>
      <c r="R54" s="189"/>
      <c r="S54" s="189"/>
      <c r="T54" s="189"/>
    </row>
    <row r="55" spans="1:20" ht="18" customHeight="1" x14ac:dyDescent="0.15">
      <c r="A55" s="156"/>
      <c r="B55" s="156"/>
      <c r="C55" s="156"/>
      <c r="D55" s="156"/>
      <c r="E55" s="156"/>
      <c r="F55" s="156"/>
      <c r="G55" s="156"/>
      <c r="H55" s="156"/>
      <c r="I55" s="156"/>
      <c r="J55" s="27"/>
      <c r="K55" s="44" t="s">
        <v>60</v>
      </c>
      <c r="L55" s="44"/>
      <c r="M55" s="189">
        <f t="shared" si="0"/>
        <v>0</v>
      </c>
      <c r="N55" s="189"/>
      <c r="O55" s="189"/>
      <c r="P55" s="189"/>
      <c r="Q55" s="189"/>
      <c r="R55" s="189"/>
      <c r="S55" s="189"/>
      <c r="T55" s="189"/>
    </row>
    <row r="56" spans="1:20" ht="18" customHeight="1" x14ac:dyDescent="0.15">
      <c r="A56" s="156"/>
      <c r="B56" s="156"/>
      <c r="C56" s="156"/>
      <c r="D56" s="156"/>
      <c r="E56" s="156"/>
      <c r="F56" s="156"/>
      <c r="G56" s="156"/>
      <c r="H56" s="156"/>
      <c r="I56" s="156"/>
      <c r="J56" s="27"/>
      <c r="K56" s="28"/>
      <c r="L56" s="28"/>
      <c r="M56" s="189">
        <f t="shared" si="0"/>
        <v>0</v>
      </c>
      <c r="N56" s="189"/>
      <c r="O56" s="189"/>
      <c r="P56" s="189"/>
      <c r="Q56" s="189"/>
      <c r="R56" s="189"/>
      <c r="S56" s="189"/>
      <c r="T56" s="189"/>
    </row>
    <row r="57" spans="1:20" ht="27" customHeight="1" x14ac:dyDescent="0.15">
      <c r="J57" s="27"/>
      <c r="K57" s="44" t="s">
        <v>61</v>
      </c>
      <c r="L57" s="44"/>
      <c r="M57" s="43">
        <f>M10</f>
        <v>0</v>
      </c>
      <c r="N57" s="43"/>
      <c r="O57" s="43"/>
      <c r="P57" s="43"/>
      <c r="Q57" s="43"/>
      <c r="R57" s="43"/>
      <c r="S57" s="43"/>
      <c r="T57" s="30"/>
    </row>
    <row r="58" spans="1:20" ht="27" customHeight="1" x14ac:dyDescent="0.15">
      <c r="A58" s="1" t="s">
        <v>7</v>
      </c>
      <c r="B58" s="3"/>
      <c r="C58" s="3"/>
      <c r="D58" s="3"/>
      <c r="E58" s="3"/>
      <c r="F58" s="3"/>
      <c r="G58" s="3"/>
      <c r="J58" s="27"/>
      <c r="K58" s="44"/>
      <c r="L58" s="44"/>
      <c r="M58" s="43"/>
      <c r="N58" s="43"/>
      <c r="O58" s="43"/>
      <c r="P58" s="43"/>
      <c r="Q58" s="43"/>
      <c r="R58" s="43"/>
      <c r="S58" s="43"/>
      <c r="T58" s="30" t="s">
        <v>62</v>
      </c>
    </row>
    <row r="59" spans="1:20" ht="22.5" customHeight="1" x14ac:dyDescent="0.15">
      <c r="A59" s="172">
        <f>A12</f>
        <v>0</v>
      </c>
      <c r="B59" s="172"/>
      <c r="C59" s="172"/>
      <c r="D59" s="172"/>
      <c r="E59" s="172"/>
      <c r="F59" s="172"/>
      <c r="G59" s="172"/>
      <c r="J59" s="27"/>
      <c r="K59" s="44" t="s">
        <v>51</v>
      </c>
      <c r="L59" s="44"/>
      <c r="M59" s="155">
        <f t="shared" si="0"/>
        <v>0</v>
      </c>
      <c r="N59" s="155"/>
      <c r="O59" s="155"/>
      <c r="P59" s="155"/>
      <c r="Q59" s="155"/>
      <c r="R59" s="155"/>
      <c r="S59" s="155"/>
      <c r="T59" s="155"/>
    </row>
    <row r="60" spans="1:20" ht="22.5" customHeight="1" x14ac:dyDescent="0.15">
      <c r="A60" s="172"/>
      <c r="B60" s="172"/>
      <c r="C60" s="172"/>
      <c r="D60" s="172"/>
      <c r="E60" s="172"/>
      <c r="F60" s="172"/>
      <c r="G60" s="172"/>
      <c r="J60" s="27"/>
      <c r="K60" s="44" t="s">
        <v>53</v>
      </c>
      <c r="L60" s="44"/>
      <c r="M60" s="155">
        <f t="shared" si="0"/>
        <v>0</v>
      </c>
      <c r="N60" s="155"/>
      <c r="O60" s="155"/>
      <c r="P60" s="155"/>
      <c r="Q60" s="155"/>
      <c r="R60" s="155"/>
      <c r="S60" s="155"/>
      <c r="T60" s="155"/>
    </row>
    <row r="61" spans="1:20" ht="22.5" customHeight="1" x14ac:dyDescent="0.15">
      <c r="A61" s="3"/>
      <c r="B61" s="3"/>
      <c r="C61" s="3"/>
      <c r="D61" s="3"/>
      <c r="E61" s="3"/>
      <c r="F61" s="3"/>
      <c r="G61" s="3"/>
      <c r="K61" s="17" t="s">
        <v>8</v>
      </c>
    </row>
    <row r="62" spans="1:20" ht="25.5" customHeight="1" x14ac:dyDescent="0.15">
      <c r="A62" s="3"/>
      <c r="B62" s="17" t="s">
        <v>63</v>
      </c>
      <c r="C62" s="3"/>
      <c r="D62" s="3"/>
      <c r="E62" s="3"/>
      <c r="F62" s="3"/>
      <c r="G62" s="3"/>
      <c r="K62" s="160" t="s">
        <v>9</v>
      </c>
      <c r="L62" s="161"/>
      <c r="M62" s="162">
        <f>M15</f>
        <v>0</v>
      </c>
      <c r="N62" s="163"/>
      <c r="O62" s="163"/>
      <c r="P62" s="163"/>
      <c r="Q62" s="163"/>
      <c r="R62" s="163"/>
      <c r="S62" s="163"/>
      <c r="T62" s="164"/>
    </row>
    <row r="63" spans="1:20" ht="25.5" customHeight="1" x14ac:dyDescent="0.15">
      <c r="A63" s="3"/>
      <c r="B63" s="186">
        <f>B16</f>
        <v>0</v>
      </c>
      <c r="C63" s="186"/>
      <c r="D63" s="186"/>
      <c r="E63" s="186"/>
      <c r="F63" s="186"/>
      <c r="G63" s="186"/>
      <c r="H63" s="186"/>
      <c r="I63" s="186"/>
      <c r="K63" s="165" t="s">
        <v>10</v>
      </c>
      <c r="L63" s="166"/>
      <c r="M63" s="173">
        <f>M16</f>
        <v>0</v>
      </c>
      <c r="N63" s="174"/>
      <c r="O63" s="175"/>
      <c r="P63" s="168" t="s">
        <v>11</v>
      </c>
      <c r="Q63" s="166"/>
      <c r="R63" s="173">
        <f>R16</f>
        <v>0</v>
      </c>
      <c r="S63" s="174"/>
      <c r="T63" s="176"/>
    </row>
    <row r="64" spans="1:20" ht="25.5" customHeight="1" x14ac:dyDescent="0.15">
      <c r="A64" s="3"/>
      <c r="B64" s="34" t="s">
        <v>66</v>
      </c>
      <c r="C64" s="3"/>
      <c r="D64" s="3"/>
      <c r="E64" s="3"/>
      <c r="F64" s="3"/>
      <c r="G64" s="3"/>
      <c r="K64" s="35" t="s">
        <v>12</v>
      </c>
      <c r="L64" s="36"/>
      <c r="M64" s="157">
        <f>M17</f>
        <v>0</v>
      </c>
      <c r="N64" s="158"/>
      <c r="O64" s="158"/>
      <c r="P64" s="158"/>
      <c r="Q64" s="158"/>
      <c r="R64" s="158"/>
      <c r="S64" s="158"/>
      <c r="T64" s="159"/>
    </row>
    <row r="65" spans="1:20" ht="9" customHeight="1" x14ac:dyDescent="0.15"/>
    <row r="66" spans="1:20" ht="27.75" customHeight="1" x14ac:dyDescent="0.15">
      <c r="A66" s="110" t="s">
        <v>55</v>
      </c>
      <c r="B66" s="111"/>
      <c r="C66" s="112"/>
      <c r="D66" s="113">
        <f>D19</f>
        <v>0</v>
      </c>
      <c r="E66" s="114"/>
      <c r="F66" s="114"/>
      <c r="G66" s="114"/>
      <c r="H66" s="114"/>
      <c r="I66" s="114"/>
      <c r="J66" s="115"/>
      <c r="K66" s="110" t="s">
        <v>57</v>
      </c>
      <c r="L66" s="111"/>
      <c r="M66" s="112"/>
      <c r="N66" s="113"/>
      <c r="O66" s="114"/>
      <c r="P66" s="114"/>
      <c r="Q66" s="114"/>
      <c r="R66" s="114"/>
      <c r="S66" s="114"/>
      <c r="T66" s="115"/>
    </row>
    <row r="67" spans="1:20" ht="19.5" customHeight="1" x14ac:dyDescent="0.15">
      <c r="A67" s="137" t="s">
        <v>13</v>
      </c>
      <c r="B67" s="108"/>
      <c r="C67" s="138"/>
      <c r="D67" s="142">
        <f>D20</f>
        <v>0</v>
      </c>
      <c r="E67" s="142"/>
      <c r="F67" s="142"/>
      <c r="G67" s="142"/>
      <c r="H67" s="142"/>
      <c r="I67" s="142"/>
      <c r="J67" s="142"/>
      <c r="K67" s="142"/>
      <c r="L67" s="142"/>
      <c r="M67" s="142"/>
      <c r="N67" s="142"/>
      <c r="O67" s="142"/>
      <c r="P67" s="142"/>
      <c r="Q67" s="142"/>
      <c r="R67" s="142"/>
      <c r="S67" s="142"/>
      <c r="T67" s="143"/>
    </row>
    <row r="68" spans="1:20" ht="19.5" customHeight="1" x14ac:dyDescent="0.15">
      <c r="A68" s="139"/>
      <c r="B68" s="140"/>
      <c r="C68" s="141"/>
      <c r="D68" s="144">
        <f>D21</f>
        <v>0</v>
      </c>
      <c r="E68" s="144"/>
      <c r="F68" s="144"/>
      <c r="G68" s="144"/>
      <c r="H68" s="144"/>
      <c r="I68" s="144"/>
      <c r="J68" s="144"/>
      <c r="K68" s="144"/>
      <c r="L68" s="144"/>
      <c r="M68" s="144"/>
      <c r="N68" s="144"/>
      <c r="O68" s="144"/>
      <c r="P68" s="144"/>
      <c r="Q68" s="144"/>
      <c r="R68" s="144"/>
      <c r="S68" s="144"/>
      <c r="T68" s="145"/>
    </row>
    <row r="69" spans="1:20" ht="11.25" customHeight="1" x14ac:dyDescent="0.15"/>
    <row r="70" spans="1:20" ht="16.5" customHeight="1" x14ac:dyDescent="0.15">
      <c r="A70" s="49" t="s">
        <v>14</v>
      </c>
      <c r="B70" s="50"/>
      <c r="C70" s="50"/>
      <c r="D70" s="50"/>
      <c r="E70" s="50"/>
      <c r="F70" s="50"/>
      <c r="G70" s="50"/>
      <c r="H70" s="50"/>
      <c r="I70" s="50"/>
      <c r="J70" s="51"/>
      <c r="K70" s="49" t="s">
        <v>15</v>
      </c>
      <c r="L70" s="50"/>
      <c r="M70" s="50"/>
      <c r="N70" s="50"/>
      <c r="O70" s="50"/>
      <c r="P70" s="50"/>
      <c r="Q70" s="50"/>
      <c r="R70" s="50"/>
      <c r="S70" s="50"/>
      <c r="T70" s="51"/>
    </row>
    <row r="71" spans="1:20" ht="13.5" customHeight="1" x14ac:dyDescent="0.15">
      <c r="A71" s="72" t="s">
        <v>16</v>
      </c>
      <c r="B71" s="57" t="s">
        <v>17</v>
      </c>
      <c r="C71" s="58"/>
      <c r="D71" s="58"/>
      <c r="E71" s="58"/>
      <c r="F71" s="59"/>
      <c r="G71" s="130" t="str">
        <f>IF(G24="","",G24)</f>
        <v/>
      </c>
      <c r="H71" s="130"/>
      <c r="I71" s="130"/>
      <c r="J71" s="146"/>
      <c r="K71" s="106" t="s">
        <v>18</v>
      </c>
      <c r="L71" s="99" t="s">
        <v>19</v>
      </c>
      <c r="M71" s="100"/>
      <c r="N71" s="100"/>
      <c r="O71" s="100"/>
      <c r="P71" s="101"/>
      <c r="Q71" s="92" t="str">
        <f t="shared" ref="Q71" si="1">IF(Q24="","",Q24)</f>
        <v/>
      </c>
      <c r="R71" s="92"/>
      <c r="S71" s="92"/>
      <c r="T71" s="93"/>
    </row>
    <row r="72" spans="1:20" ht="13.5" customHeight="1" x14ac:dyDescent="0.15">
      <c r="A72" s="52"/>
      <c r="B72" s="57"/>
      <c r="C72" s="58"/>
      <c r="D72" s="58"/>
      <c r="E72" s="58"/>
      <c r="F72" s="59"/>
      <c r="G72" s="82"/>
      <c r="H72" s="82"/>
      <c r="I72" s="82"/>
      <c r="J72" s="83"/>
      <c r="K72" s="52"/>
      <c r="L72" s="102"/>
      <c r="M72" s="103"/>
      <c r="N72" s="103"/>
      <c r="O72" s="103"/>
      <c r="P72" s="104"/>
      <c r="Q72" s="82"/>
      <c r="R72" s="82"/>
      <c r="S72" s="82"/>
      <c r="T72" s="83"/>
    </row>
    <row r="73" spans="1:20" customFormat="1" ht="13.5" customHeight="1" x14ac:dyDescent="0.15">
      <c r="A73" s="52"/>
      <c r="B73" s="73"/>
      <c r="C73" s="74"/>
      <c r="D73" s="74"/>
      <c r="E73" s="74"/>
      <c r="F73" s="75"/>
      <c r="G73" s="82"/>
      <c r="H73" s="82"/>
      <c r="I73" s="82"/>
      <c r="J73" s="83"/>
      <c r="K73" s="52"/>
      <c r="L73" s="76"/>
      <c r="M73" s="77"/>
      <c r="N73" s="77"/>
      <c r="O73" s="77"/>
      <c r="P73" s="78"/>
      <c r="Q73" s="82"/>
      <c r="R73" s="82"/>
      <c r="S73" s="82"/>
      <c r="T73" s="83"/>
    </row>
    <row r="74" spans="1:20" ht="13.5" customHeight="1" x14ac:dyDescent="0.15">
      <c r="A74" s="52" t="s">
        <v>20</v>
      </c>
      <c r="B74" s="54" t="s">
        <v>21</v>
      </c>
      <c r="C74" s="55"/>
      <c r="D74" s="55"/>
      <c r="E74" s="55"/>
      <c r="F74" s="56"/>
      <c r="G74" s="82" t="str">
        <f>IF(G27="","",G27)</f>
        <v/>
      </c>
      <c r="H74" s="82"/>
      <c r="I74" s="82"/>
      <c r="J74" s="83"/>
      <c r="K74" s="52" t="s">
        <v>22</v>
      </c>
      <c r="L74" s="54" t="s">
        <v>23</v>
      </c>
      <c r="M74" s="55"/>
      <c r="N74" s="55"/>
      <c r="O74" s="55"/>
      <c r="P74" s="56"/>
      <c r="Q74" s="82">
        <f t="shared" ref="Q74" si="2">IF(Q27="","",Q27)</f>
        <v>0</v>
      </c>
      <c r="R74" s="82"/>
      <c r="S74" s="82"/>
      <c r="T74" s="83"/>
    </row>
    <row r="75" spans="1:20" ht="13.5" customHeight="1" x14ac:dyDescent="0.15">
      <c r="A75" s="52"/>
      <c r="B75" s="57"/>
      <c r="C75" s="58"/>
      <c r="D75" s="58"/>
      <c r="E75" s="58"/>
      <c r="F75" s="59"/>
      <c r="G75" s="82"/>
      <c r="H75" s="82"/>
      <c r="I75" s="82"/>
      <c r="J75" s="83"/>
      <c r="K75" s="52"/>
      <c r="L75" s="4" t="s">
        <v>24</v>
      </c>
      <c r="M75" s="18">
        <f>M28</f>
        <v>0.9</v>
      </c>
      <c r="N75" s="1" t="s">
        <v>25</v>
      </c>
      <c r="P75" s="5"/>
      <c r="Q75" s="82"/>
      <c r="R75" s="82"/>
      <c r="S75" s="82"/>
      <c r="T75" s="83"/>
    </row>
    <row r="76" spans="1:20" customFormat="1" ht="13.5" customHeight="1" x14ac:dyDescent="0.15">
      <c r="A76" s="53"/>
      <c r="B76" s="57"/>
      <c r="C76" s="58"/>
      <c r="D76" s="58"/>
      <c r="E76" s="58"/>
      <c r="F76" s="59"/>
      <c r="G76" s="94"/>
      <c r="H76" s="94"/>
      <c r="I76" s="94"/>
      <c r="J76" s="95"/>
      <c r="K76" s="64"/>
      <c r="L76" s="69" t="s">
        <v>26</v>
      </c>
      <c r="M76" s="70"/>
      <c r="N76" s="70"/>
      <c r="O76" s="70"/>
      <c r="P76" s="71"/>
      <c r="Q76" s="84"/>
      <c r="R76" s="84"/>
      <c r="S76" s="84"/>
      <c r="T76" s="85"/>
    </row>
    <row r="77" spans="1:20" ht="13.5" customHeight="1" x14ac:dyDescent="0.15">
      <c r="A77" s="106" t="s">
        <v>27</v>
      </c>
      <c r="B77" s="107" t="s">
        <v>28</v>
      </c>
      <c r="C77" s="108"/>
      <c r="D77" s="108"/>
      <c r="E77" s="108"/>
      <c r="F77" s="109"/>
      <c r="G77" s="92">
        <f>IF(G30="","",G30)</f>
        <v>0</v>
      </c>
      <c r="H77" s="92"/>
      <c r="I77" s="92"/>
      <c r="J77" s="93"/>
      <c r="K77" s="106" t="s">
        <v>29</v>
      </c>
      <c r="L77" s="107" t="s">
        <v>30</v>
      </c>
      <c r="M77" s="108"/>
      <c r="N77" s="108"/>
      <c r="O77" s="108"/>
      <c r="P77" s="109"/>
      <c r="Q77" s="92" t="str">
        <f t="shared" ref="Q77" si="3">IF(Q30="","",Q30)</f>
        <v/>
      </c>
      <c r="R77" s="92"/>
      <c r="S77" s="92"/>
      <c r="T77" s="93"/>
    </row>
    <row r="78" spans="1:20" ht="13.5" customHeight="1" x14ac:dyDescent="0.15">
      <c r="A78" s="52"/>
      <c r="B78" s="57"/>
      <c r="C78" s="58"/>
      <c r="D78" s="58"/>
      <c r="E78" s="58"/>
      <c r="F78" s="59"/>
      <c r="G78" s="82"/>
      <c r="H78" s="82"/>
      <c r="I78" s="82"/>
      <c r="J78" s="83"/>
      <c r="K78" s="52"/>
      <c r="L78" s="96" t="s">
        <v>31</v>
      </c>
      <c r="M78" s="96"/>
      <c r="N78" s="96"/>
      <c r="O78" s="96"/>
      <c r="P78" s="96"/>
      <c r="Q78" s="82"/>
      <c r="R78" s="82"/>
      <c r="S78" s="82"/>
      <c r="T78" s="83"/>
    </row>
    <row r="79" spans="1:20" customFormat="1" ht="13.5" customHeight="1" thickBot="1" x14ac:dyDescent="0.2">
      <c r="A79" s="52"/>
      <c r="B79" s="81" t="s">
        <v>32</v>
      </c>
      <c r="C79" s="81"/>
      <c r="D79" s="81"/>
      <c r="E79" s="81"/>
      <c r="F79" s="81"/>
      <c r="G79" s="82"/>
      <c r="H79" s="82"/>
      <c r="I79" s="82"/>
      <c r="J79" s="83"/>
      <c r="K79" s="53"/>
      <c r="L79" s="147" t="s">
        <v>33</v>
      </c>
      <c r="M79" s="44"/>
      <c r="N79" s="44"/>
      <c r="O79" s="44"/>
      <c r="P79" s="148"/>
      <c r="Q79" s="94"/>
      <c r="R79" s="94"/>
      <c r="S79" s="94"/>
      <c r="T79" s="95"/>
    </row>
    <row r="80" spans="1:20" ht="13.5" customHeight="1" x14ac:dyDescent="0.15">
      <c r="A80" s="52" t="s">
        <v>34</v>
      </c>
      <c r="B80" s="54" t="s">
        <v>35</v>
      </c>
      <c r="C80" s="55"/>
      <c r="D80" s="55"/>
      <c r="E80" s="55"/>
      <c r="F80" s="56"/>
      <c r="G80" s="82">
        <f t="shared" ref="G80" si="4">IF(G33="","",G33)</f>
        <v>0</v>
      </c>
      <c r="H80" s="82"/>
      <c r="I80" s="82"/>
      <c r="J80" s="124"/>
      <c r="K80" s="149" t="s">
        <v>36</v>
      </c>
      <c r="L80" s="134" t="s">
        <v>64</v>
      </c>
      <c r="M80" s="135"/>
      <c r="N80" s="135"/>
      <c r="O80" s="135"/>
      <c r="P80" s="136"/>
      <c r="Q80" s="150">
        <f t="shared" ref="Q80" si="5">IF(Q33="","",Q33)</f>
        <v>0</v>
      </c>
      <c r="R80" s="150"/>
      <c r="S80" s="150"/>
      <c r="T80" s="151"/>
    </row>
    <row r="81" spans="1:20" ht="13.5" customHeight="1" x14ac:dyDescent="0.15">
      <c r="A81" s="52"/>
      <c r="B81" s="57"/>
      <c r="C81" s="58"/>
      <c r="D81" s="58"/>
      <c r="E81" s="58"/>
      <c r="F81" s="59"/>
      <c r="G81" s="82"/>
      <c r="H81" s="82"/>
      <c r="I81" s="82"/>
      <c r="J81" s="124"/>
      <c r="K81" s="117"/>
      <c r="L81" s="57"/>
      <c r="M81" s="58"/>
      <c r="N81" s="58"/>
      <c r="O81" s="58"/>
      <c r="P81" s="59"/>
      <c r="Q81" s="82"/>
      <c r="R81" s="82"/>
      <c r="S81" s="82"/>
      <c r="T81" s="127"/>
    </row>
    <row r="82" spans="1:20" customFormat="1" ht="13.5" customHeight="1" x14ac:dyDescent="0.15">
      <c r="A82" s="52"/>
      <c r="B82" s="6" t="s">
        <v>37</v>
      </c>
      <c r="C82" s="8">
        <f>C35</f>
        <v>0.1</v>
      </c>
      <c r="D82" s="8" t="s">
        <v>25</v>
      </c>
      <c r="E82" s="9"/>
      <c r="F82" s="10"/>
      <c r="G82" s="82"/>
      <c r="H82" s="82"/>
      <c r="I82" s="82"/>
      <c r="J82" s="124"/>
      <c r="K82" s="117"/>
      <c r="L82" s="81" t="s">
        <v>38</v>
      </c>
      <c r="M82" s="81"/>
      <c r="N82" s="81"/>
      <c r="O82" s="81"/>
      <c r="P82" s="81"/>
      <c r="Q82" s="82"/>
      <c r="R82" s="82"/>
      <c r="S82" s="82"/>
      <c r="T82" s="127"/>
    </row>
    <row r="83" spans="1:20" ht="13.5" customHeight="1" x14ac:dyDescent="0.15">
      <c r="A83" s="52" t="s">
        <v>39</v>
      </c>
      <c r="B83" s="54" t="s">
        <v>40</v>
      </c>
      <c r="C83" s="55"/>
      <c r="D83" s="55"/>
      <c r="E83" s="55"/>
      <c r="F83" s="56"/>
      <c r="G83" s="82">
        <f t="shared" ref="G83" si="6">IF(G36="","",G36)</f>
        <v>0</v>
      </c>
      <c r="H83" s="82"/>
      <c r="I83" s="82"/>
      <c r="J83" s="124"/>
      <c r="K83" s="117" t="s">
        <v>41</v>
      </c>
      <c r="L83" s="54" t="s">
        <v>35</v>
      </c>
      <c r="M83" s="55"/>
      <c r="N83" s="55"/>
      <c r="O83" s="55"/>
      <c r="P83" s="56"/>
      <c r="Q83" s="82">
        <f t="shared" ref="Q83" si="7">IF(Q36="","",Q36)</f>
        <v>0</v>
      </c>
      <c r="R83" s="82"/>
      <c r="S83" s="82"/>
      <c r="T83" s="127"/>
    </row>
    <row r="84" spans="1:20" ht="13.5" customHeight="1" x14ac:dyDescent="0.15">
      <c r="A84" s="52"/>
      <c r="B84" s="57"/>
      <c r="C84" s="58"/>
      <c r="D84" s="58"/>
      <c r="E84" s="58"/>
      <c r="F84" s="59"/>
      <c r="G84" s="82"/>
      <c r="H84" s="82"/>
      <c r="I84" s="82"/>
      <c r="J84" s="124"/>
      <c r="K84" s="117"/>
      <c r="L84" s="57"/>
      <c r="M84" s="58"/>
      <c r="N84" s="58"/>
      <c r="O84" s="58"/>
      <c r="P84" s="59"/>
      <c r="Q84" s="82"/>
      <c r="R84" s="82"/>
      <c r="S84" s="82"/>
      <c r="T84" s="127"/>
    </row>
    <row r="85" spans="1:20" customFormat="1" ht="13.5" customHeight="1" x14ac:dyDescent="0.15">
      <c r="A85" s="64"/>
      <c r="B85" s="129" t="s">
        <v>42</v>
      </c>
      <c r="C85" s="129"/>
      <c r="D85" s="129"/>
      <c r="E85" s="129"/>
      <c r="F85" s="129"/>
      <c r="G85" s="84"/>
      <c r="H85" s="84"/>
      <c r="I85" s="84"/>
      <c r="J85" s="125"/>
      <c r="K85" s="126"/>
      <c r="L85" s="11" t="s">
        <v>43</v>
      </c>
      <c r="M85" s="12">
        <f>M38</f>
        <v>0.1</v>
      </c>
      <c r="N85" s="12" t="s">
        <v>25</v>
      </c>
      <c r="O85" s="13"/>
      <c r="P85" s="14"/>
      <c r="Q85" s="84"/>
      <c r="R85" s="84"/>
      <c r="S85" s="84"/>
      <c r="T85" s="128"/>
    </row>
    <row r="86" spans="1:20" ht="13.5" customHeight="1" x14ac:dyDescent="0.15">
      <c r="K86" s="116" t="s">
        <v>44</v>
      </c>
      <c r="L86" s="57" t="s">
        <v>45</v>
      </c>
      <c r="M86" s="58"/>
      <c r="N86" s="58"/>
      <c r="O86" s="58"/>
      <c r="P86" s="59"/>
      <c r="Q86" s="130">
        <f t="shared" ref="Q86" si="8">IF(Q39="","",Q39)</f>
        <v>0</v>
      </c>
      <c r="R86" s="130"/>
      <c r="S86" s="130"/>
      <c r="T86" s="131"/>
    </row>
    <row r="87" spans="1:20" ht="13.5" customHeight="1" x14ac:dyDescent="0.15">
      <c r="K87" s="117"/>
      <c r="L87" s="57"/>
      <c r="M87" s="58"/>
      <c r="N87" s="58"/>
      <c r="O87" s="58"/>
      <c r="P87" s="59"/>
      <c r="Q87" s="82"/>
      <c r="R87" s="82"/>
      <c r="S87" s="82"/>
      <c r="T87" s="127"/>
    </row>
    <row r="88" spans="1:20" customFormat="1" ht="13.5" customHeight="1" thickBot="1" x14ac:dyDescent="0.2">
      <c r="K88" s="118"/>
      <c r="L88" s="31" t="s">
        <v>46</v>
      </c>
      <c r="M88" s="32"/>
      <c r="N88" s="32"/>
      <c r="O88" s="32"/>
      <c r="P88" s="33"/>
      <c r="Q88" s="132"/>
      <c r="R88" s="132"/>
      <c r="S88" s="132"/>
      <c r="T88" s="133"/>
    </row>
    <row r="89" spans="1:20" ht="8.25" customHeight="1" x14ac:dyDescent="0.15"/>
    <row r="90" spans="1:20" s="19" customFormat="1" ht="15" customHeight="1" x14ac:dyDescent="0.15">
      <c r="A90" s="21" t="s">
        <v>47</v>
      </c>
      <c r="B90" s="21"/>
      <c r="C90" s="21"/>
      <c r="D90" s="21"/>
      <c r="E90" s="21"/>
      <c r="F90" s="21"/>
      <c r="G90" s="21"/>
      <c r="H90" s="21"/>
      <c r="I90" s="21"/>
      <c r="J90" s="21"/>
      <c r="K90" s="21"/>
      <c r="L90" s="21"/>
      <c r="M90" s="21"/>
      <c r="N90" s="21"/>
      <c r="O90" s="21"/>
      <c r="P90" s="21"/>
      <c r="Q90" s="21"/>
      <c r="R90" s="21"/>
      <c r="S90" s="21"/>
      <c r="T90" s="21"/>
    </row>
    <row r="91" spans="1:20" s="19" customFormat="1" ht="15" customHeight="1" x14ac:dyDescent="0.15">
      <c r="A91" s="21" t="s">
        <v>54</v>
      </c>
      <c r="B91" s="21"/>
      <c r="C91" s="21"/>
      <c r="D91" s="21"/>
      <c r="E91" s="21"/>
      <c r="F91" s="21"/>
      <c r="G91" s="21"/>
      <c r="H91" s="21"/>
      <c r="I91" s="21"/>
      <c r="J91" s="21"/>
      <c r="K91" s="21"/>
      <c r="L91" s="21"/>
      <c r="M91" s="21"/>
      <c r="N91" s="21"/>
      <c r="O91" s="21"/>
      <c r="P91" s="21"/>
      <c r="Q91" s="21"/>
      <c r="R91" s="21"/>
      <c r="S91" s="21"/>
      <c r="T91" s="21"/>
    </row>
    <row r="92" spans="1:20" s="19" customFormat="1" ht="15" customHeight="1" x14ac:dyDescent="0.15">
      <c r="A92" s="21" t="s">
        <v>48</v>
      </c>
      <c r="B92" s="21"/>
      <c r="C92" s="21"/>
      <c r="D92" s="21"/>
      <c r="E92" s="21"/>
      <c r="F92" s="21"/>
      <c r="G92" s="21"/>
      <c r="H92" s="21"/>
      <c r="I92" s="21"/>
      <c r="J92" s="21"/>
      <c r="K92" s="21"/>
      <c r="L92" s="21"/>
      <c r="M92" s="21"/>
      <c r="N92" s="21"/>
      <c r="O92" s="86"/>
      <c r="P92" s="87"/>
      <c r="Q92" s="86"/>
      <c r="R92" s="87"/>
      <c r="S92" s="86"/>
      <c r="T92" s="87"/>
    </row>
    <row r="93" spans="1:20" s="19" customFormat="1" ht="15" customHeight="1" x14ac:dyDescent="0.15">
      <c r="A93" s="21" t="s">
        <v>49</v>
      </c>
      <c r="B93" s="21"/>
      <c r="C93" s="21"/>
      <c r="D93" s="21"/>
      <c r="E93" s="21"/>
      <c r="F93" s="21"/>
      <c r="G93" s="21"/>
      <c r="H93" s="21"/>
      <c r="I93" s="21"/>
      <c r="J93" s="21"/>
      <c r="K93" s="21"/>
      <c r="L93" s="21"/>
      <c r="M93" s="21"/>
      <c r="N93" s="21"/>
      <c r="O93" s="88"/>
      <c r="P93" s="89"/>
      <c r="Q93" s="88"/>
      <c r="R93" s="89"/>
      <c r="S93" s="88"/>
      <c r="T93" s="89"/>
    </row>
    <row r="94" spans="1:20" s="20" customFormat="1" ht="15" customHeight="1" x14ac:dyDescent="0.15">
      <c r="A94" s="22" t="s">
        <v>52</v>
      </c>
      <c r="B94" s="23"/>
      <c r="C94" s="24"/>
      <c r="D94" s="25" t="s">
        <v>50</v>
      </c>
      <c r="E94" s="25"/>
      <c r="F94" s="25"/>
      <c r="G94" s="25"/>
      <c r="H94" s="25"/>
      <c r="I94" s="25"/>
      <c r="J94" s="25"/>
      <c r="K94" s="25"/>
      <c r="L94" s="25"/>
      <c r="M94" s="25"/>
      <c r="N94" s="25"/>
      <c r="O94" s="90"/>
      <c r="P94" s="91"/>
      <c r="Q94" s="90"/>
      <c r="R94" s="91"/>
      <c r="S94" s="90"/>
      <c r="T94" s="91"/>
    </row>
    <row r="97" s="1" customFormat="1" ht="16.5" customHeight="1" x14ac:dyDescent="0.15"/>
    <row r="98" s="1" customFormat="1" ht="16.5" customHeight="1" x14ac:dyDescent="0.15"/>
  </sheetData>
  <sheetProtection sheet="1" objects="1" scenarios="1"/>
  <mergeCells count="150">
    <mergeCell ref="A7:I9"/>
    <mergeCell ref="K54:L54"/>
    <mergeCell ref="M54:T54"/>
    <mergeCell ref="M55:T55"/>
    <mergeCell ref="M56:T56"/>
    <mergeCell ref="K8:L8"/>
    <mergeCell ref="K7:L7"/>
    <mergeCell ref="K12:L12"/>
    <mergeCell ref="K13:L13"/>
    <mergeCell ref="M7:T7"/>
    <mergeCell ref="M8:T8"/>
    <mergeCell ref="A12:G13"/>
    <mergeCell ref="K16:L16"/>
    <mergeCell ref="M16:O16"/>
    <mergeCell ref="K15:L15"/>
    <mergeCell ref="G30:J32"/>
    <mergeCell ref="K30:K32"/>
    <mergeCell ref="B32:F32"/>
    <mergeCell ref="L32:P32"/>
    <mergeCell ref="D21:T21"/>
    <mergeCell ref="L31:P31"/>
    <mergeCell ref="A48:K48"/>
    <mergeCell ref="A33:A35"/>
    <mergeCell ref="B33:F34"/>
    <mergeCell ref="A1:K1"/>
    <mergeCell ref="A4:T4"/>
    <mergeCell ref="A5:T5"/>
    <mergeCell ref="P16:Q16"/>
    <mergeCell ref="R16:T16"/>
    <mergeCell ref="A59:G60"/>
    <mergeCell ref="M63:O63"/>
    <mergeCell ref="P63:Q63"/>
    <mergeCell ref="R63:T63"/>
    <mergeCell ref="A36:A38"/>
    <mergeCell ref="B36:F37"/>
    <mergeCell ref="G36:J38"/>
    <mergeCell ref="K36:K38"/>
    <mergeCell ref="L36:P37"/>
    <mergeCell ref="Q36:T38"/>
    <mergeCell ref="B38:F38"/>
    <mergeCell ref="A19:C19"/>
    <mergeCell ref="D19:J19"/>
    <mergeCell ref="G24:J26"/>
    <mergeCell ref="K24:K26"/>
    <mergeCell ref="A20:C21"/>
    <mergeCell ref="D20:T20"/>
    <mergeCell ref="B16:I16"/>
    <mergeCell ref="B63:I63"/>
    <mergeCell ref="K64:L64"/>
    <mergeCell ref="M64:T64"/>
    <mergeCell ref="K62:L62"/>
    <mergeCell ref="K66:M66"/>
    <mergeCell ref="N66:T66"/>
    <mergeCell ref="M62:T62"/>
    <mergeCell ref="K63:L63"/>
    <mergeCell ref="K60:L60"/>
    <mergeCell ref="M60:T60"/>
    <mergeCell ref="G33:J35"/>
    <mergeCell ref="K33:K35"/>
    <mergeCell ref="L33:P34"/>
    <mergeCell ref="Q33:T35"/>
    <mergeCell ref="L35:P35"/>
    <mergeCell ref="Q24:T26"/>
    <mergeCell ref="L30:P30"/>
    <mergeCell ref="M59:T59"/>
    <mergeCell ref="A54:I56"/>
    <mergeCell ref="K59:L59"/>
    <mergeCell ref="K55:L55"/>
    <mergeCell ref="L80:P81"/>
    <mergeCell ref="A67:C68"/>
    <mergeCell ref="D67:T67"/>
    <mergeCell ref="D68:T68"/>
    <mergeCell ref="A70:J70"/>
    <mergeCell ref="K70:T70"/>
    <mergeCell ref="A71:A73"/>
    <mergeCell ref="B71:F73"/>
    <mergeCell ref="G71:J73"/>
    <mergeCell ref="K71:K73"/>
    <mergeCell ref="L71:P72"/>
    <mergeCell ref="Q71:T73"/>
    <mergeCell ref="L73:P73"/>
    <mergeCell ref="L76:P76"/>
    <mergeCell ref="L77:P77"/>
    <mergeCell ref="A74:A76"/>
    <mergeCell ref="B74:F76"/>
    <mergeCell ref="B79:F79"/>
    <mergeCell ref="L79:P79"/>
    <mergeCell ref="A80:A82"/>
    <mergeCell ref="B80:F81"/>
    <mergeCell ref="G80:J82"/>
    <mergeCell ref="K80:K82"/>
    <mergeCell ref="Q80:T82"/>
    <mergeCell ref="A83:A85"/>
    <mergeCell ref="B83:F84"/>
    <mergeCell ref="G83:J85"/>
    <mergeCell ref="K83:K85"/>
    <mergeCell ref="L83:P84"/>
    <mergeCell ref="Q83:T85"/>
    <mergeCell ref="B85:F85"/>
    <mergeCell ref="K86:K88"/>
    <mergeCell ref="L86:P87"/>
    <mergeCell ref="Q86:T88"/>
    <mergeCell ref="L82:P82"/>
    <mergeCell ref="Q74:T76"/>
    <mergeCell ref="O92:P94"/>
    <mergeCell ref="Q92:R94"/>
    <mergeCell ref="S92:T94"/>
    <mergeCell ref="Q77:T79"/>
    <mergeCell ref="L78:P78"/>
    <mergeCell ref="O47:T47"/>
    <mergeCell ref="L24:P25"/>
    <mergeCell ref="A52:T52"/>
    <mergeCell ref="G74:J76"/>
    <mergeCell ref="K74:K76"/>
    <mergeCell ref="L74:P74"/>
    <mergeCell ref="A77:A79"/>
    <mergeCell ref="B77:F78"/>
    <mergeCell ref="G77:J79"/>
    <mergeCell ref="K77:K79"/>
    <mergeCell ref="A66:C66"/>
    <mergeCell ref="D66:J66"/>
    <mergeCell ref="K39:K41"/>
    <mergeCell ref="L39:P40"/>
    <mergeCell ref="Q39:T41"/>
    <mergeCell ref="A30:A32"/>
    <mergeCell ref="B30:F31"/>
    <mergeCell ref="K17:L17"/>
    <mergeCell ref="M17:T17"/>
    <mergeCell ref="M9:T9"/>
    <mergeCell ref="M12:T12"/>
    <mergeCell ref="M13:T13"/>
    <mergeCell ref="M10:S11"/>
    <mergeCell ref="M57:S58"/>
    <mergeCell ref="K10:L11"/>
    <mergeCell ref="K57:L58"/>
    <mergeCell ref="A51:T51"/>
    <mergeCell ref="M15:T15"/>
    <mergeCell ref="A23:J23"/>
    <mergeCell ref="K23:T23"/>
    <mergeCell ref="A27:A29"/>
    <mergeCell ref="B27:F29"/>
    <mergeCell ref="G27:J29"/>
    <mergeCell ref="K27:K29"/>
    <mergeCell ref="L27:P27"/>
    <mergeCell ref="Q27:T29"/>
    <mergeCell ref="L29:P29"/>
    <mergeCell ref="A24:A26"/>
    <mergeCell ref="B24:F26"/>
    <mergeCell ref="L26:P26"/>
    <mergeCell ref="Q30:T32"/>
  </mergeCells>
  <phoneticPr fontId="3"/>
  <pageMargins left="0.82677165354330717" right="0.70866141732283472" top="0.74803149606299213" bottom="0.74803149606299213" header="0.31496062992125984" footer="0.31496062992125984"/>
  <pageSetup paperSize="9" orientation="portrait" blackAndWhite="1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38C52E-76B6-417D-85E4-6B8624C8252D}">
  <dimension ref="A1:T98"/>
  <sheetViews>
    <sheetView view="pageBreakPreview" zoomScale="120" zoomScaleNormal="100" zoomScaleSheetLayoutView="120" workbookViewId="0">
      <selection activeCell="O2" sqref="O2"/>
    </sheetView>
  </sheetViews>
  <sheetFormatPr defaultColWidth="4.25" defaultRowHeight="16.5" customHeight="1" x14ac:dyDescent="0.15"/>
  <cols>
    <col min="1" max="2" width="4.25" style="1"/>
    <col min="3" max="3" width="4.5" style="1" bestFit="1" customWidth="1"/>
    <col min="4" max="12" width="4.25" style="1"/>
    <col min="13" max="13" width="4.875" style="1" customWidth="1"/>
    <col min="14" max="16384" width="4.25" style="1"/>
  </cols>
  <sheetData>
    <row r="1" spans="1:20" ht="16.5" customHeight="1" x14ac:dyDescent="0.15">
      <c r="A1" s="167" t="s">
        <v>0</v>
      </c>
      <c r="B1" s="167"/>
      <c r="C1" s="167"/>
      <c r="D1" s="167"/>
      <c r="E1" s="167"/>
      <c r="F1" s="167"/>
      <c r="G1" s="167"/>
      <c r="H1" s="167"/>
      <c r="I1" s="167"/>
      <c r="J1" s="167"/>
      <c r="K1" s="167"/>
    </row>
    <row r="2" spans="1:20" ht="23.25" customHeight="1" x14ac:dyDescent="0.15">
      <c r="N2" s="2" t="s">
        <v>1</v>
      </c>
      <c r="O2" s="15">
        <v>5</v>
      </c>
      <c r="P2" s="2" t="s">
        <v>2</v>
      </c>
      <c r="Q2" s="15">
        <v>10</v>
      </c>
      <c r="R2" s="2" t="s">
        <v>3</v>
      </c>
      <c r="S2" s="15">
        <v>1</v>
      </c>
      <c r="T2" s="2" t="s">
        <v>4</v>
      </c>
    </row>
    <row r="3" spans="1:20" ht="10.5" customHeight="1" x14ac:dyDescent="0.15">
      <c r="N3" s="2"/>
      <c r="O3" s="2"/>
      <c r="P3" s="2"/>
      <c r="Q3" s="2"/>
      <c r="R3" s="2"/>
      <c r="S3" s="2"/>
      <c r="T3" s="2"/>
    </row>
    <row r="4" spans="1:20" ht="32.25" customHeight="1" x14ac:dyDescent="0.15">
      <c r="A4" s="45" t="s">
        <v>5</v>
      </c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  <c r="Q4" s="45"/>
      <c r="R4" s="45"/>
      <c r="S4" s="45"/>
      <c r="T4" s="45"/>
    </row>
    <row r="5" spans="1:20" ht="15.75" customHeight="1" x14ac:dyDescent="0.15">
      <c r="A5" s="105" t="s">
        <v>6</v>
      </c>
      <c r="B5" s="105"/>
      <c r="C5" s="105"/>
      <c r="D5" s="105"/>
      <c r="E5" s="105"/>
      <c r="F5" s="105"/>
      <c r="G5" s="105"/>
      <c r="H5" s="105"/>
      <c r="I5" s="105"/>
      <c r="J5" s="105"/>
      <c r="K5" s="105"/>
      <c r="L5" s="105"/>
      <c r="M5" s="105"/>
      <c r="N5" s="105"/>
      <c r="O5" s="105"/>
      <c r="P5" s="105"/>
      <c r="Q5" s="105"/>
      <c r="R5" s="105"/>
      <c r="S5" s="105"/>
      <c r="T5" s="105"/>
    </row>
    <row r="7" spans="1:20" ht="18" customHeight="1" x14ac:dyDescent="0.15">
      <c r="A7" s="187" t="s">
        <v>59</v>
      </c>
      <c r="B7" s="187"/>
      <c r="C7" s="187"/>
      <c r="D7" s="187"/>
      <c r="E7" s="187"/>
      <c r="F7" s="187"/>
      <c r="G7" s="187"/>
      <c r="H7" s="187"/>
      <c r="I7" s="187"/>
      <c r="J7" s="27"/>
      <c r="K7" s="188" t="s">
        <v>58</v>
      </c>
      <c r="L7" s="188"/>
      <c r="M7" s="40" t="s">
        <v>67</v>
      </c>
      <c r="N7" s="40"/>
      <c r="O7" s="40"/>
      <c r="P7" s="40"/>
      <c r="Q7" s="40"/>
      <c r="R7" s="40"/>
      <c r="S7" s="40"/>
      <c r="T7" s="40"/>
    </row>
    <row r="8" spans="1:20" ht="18" customHeight="1" x14ac:dyDescent="0.15">
      <c r="A8" s="187"/>
      <c r="B8" s="187"/>
      <c r="C8" s="187"/>
      <c r="D8" s="187"/>
      <c r="E8" s="187"/>
      <c r="F8" s="187"/>
      <c r="G8" s="187"/>
      <c r="H8" s="187"/>
      <c r="I8" s="187"/>
      <c r="J8" s="27"/>
      <c r="K8" s="44" t="s">
        <v>60</v>
      </c>
      <c r="L8" s="44"/>
      <c r="M8" s="40" t="s">
        <v>68</v>
      </c>
      <c r="N8" s="40"/>
      <c r="O8" s="40"/>
      <c r="P8" s="40"/>
      <c r="Q8" s="40"/>
      <c r="R8" s="40"/>
      <c r="S8" s="40"/>
      <c r="T8" s="40"/>
    </row>
    <row r="9" spans="1:20" ht="18" customHeight="1" x14ac:dyDescent="0.15">
      <c r="A9" s="187"/>
      <c r="B9" s="187"/>
      <c r="C9" s="187"/>
      <c r="D9" s="187"/>
      <c r="E9" s="187"/>
      <c r="F9" s="187"/>
      <c r="G9" s="187"/>
      <c r="H9" s="187"/>
      <c r="I9" s="187"/>
      <c r="J9" s="27"/>
      <c r="K9" s="28"/>
      <c r="L9" s="28"/>
      <c r="M9" s="40"/>
      <c r="N9" s="40"/>
      <c r="O9" s="40"/>
      <c r="P9" s="40"/>
      <c r="Q9" s="40"/>
      <c r="R9" s="40"/>
      <c r="S9" s="40"/>
      <c r="T9" s="40"/>
    </row>
    <row r="10" spans="1:20" ht="27" customHeight="1" x14ac:dyDescent="0.15">
      <c r="J10" s="27"/>
      <c r="K10" s="44" t="s">
        <v>61</v>
      </c>
      <c r="L10" s="44"/>
      <c r="M10" s="42" t="s">
        <v>69</v>
      </c>
      <c r="N10" s="42"/>
      <c r="O10" s="42"/>
      <c r="P10" s="42"/>
      <c r="Q10" s="42"/>
      <c r="R10" s="42"/>
      <c r="S10" s="42"/>
      <c r="T10" s="29"/>
    </row>
    <row r="11" spans="1:20" ht="27" customHeight="1" x14ac:dyDescent="0.15">
      <c r="A11" s="1" t="s">
        <v>7</v>
      </c>
      <c r="B11" s="3"/>
      <c r="C11" s="3"/>
      <c r="D11" s="3"/>
      <c r="E11" s="3"/>
      <c r="F11" s="3"/>
      <c r="G11" s="3"/>
      <c r="J11" s="27"/>
      <c r="K11" s="44"/>
      <c r="L11" s="44"/>
      <c r="M11" s="42"/>
      <c r="N11" s="42"/>
      <c r="O11" s="42"/>
      <c r="P11" s="42"/>
      <c r="Q11" s="42"/>
      <c r="R11" s="42"/>
      <c r="S11" s="42"/>
      <c r="T11" s="29"/>
    </row>
    <row r="12" spans="1:20" ht="22.5" customHeight="1" x14ac:dyDescent="0.15">
      <c r="A12" s="172">
        <f>Q39</f>
        <v>4620000</v>
      </c>
      <c r="B12" s="172"/>
      <c r="C12" s="172"/>
      <c r="D12" s="172"/>
      <c r="E12" s="172"/>
      <c r="F12" s="172"/>
      <c r="G12" s="172"/>
      <c r="J12" s="27"/>
      <c r="K12" s="44" t="s">
        <v>51</v>
      </c>
      <c r="L12" s="44"/>
      <c r="M12" s="41" t="s">
        <v>70</v>
      </c>
      <c r="N12" s="41"/>
      <c r="O12" s="41"/>
      <c r="P12" s="41"/>
      <c r="Q12" s="41"/>
      <c r="R12" s="41"/>
      <c r="S12" s="41"/>
      <c r="T12" s="41"/>
    </row>
    <row r="13" spans="1:20" ht="22.5" customHeight="1" x14ac:dyDescent="0.15">
      <c r="A13" s="172"/>
      <c r="B13" s="172"/>
      <c r="C13" s="172"/>
      <c r="D13" s="172"/>
      <c r="E13" s="172"/>
      <c r="F13" s="172"/>
      <c r="G13" s="172"/>
      <c r="J13" s="27"/>
      <c r="K13" s="44" t="s">
        <v>53</v>
      </c>
      <c r="L13" s="44"/>
      <c r="M13" s="41" t="s">
        <v>70</v>
      </c>
      <c r="N13" s="41"/>
      <c r="O13" s="41"/>
      <c r="P13" s="41"/>
      <c r="Q13" s="41"/>
      <c r="R13" s="41"/>
      <c r="S13" s="41"/>
      <c r="T13" s="41"/>
    </row>
    <row r="14" spans="1:20" ht="22.5" customHeight="1" x14ac:dyDescent="0.15">
      <c r="A14" s="3"/>
      <c r="B14" s="3"/>
      <c r="C14" s="3"/>
      <c r="D14" s="3"/>
      <c r="E14" s="3"/>
      <c r="F14" s="3"/>
      <c r="G14" s="3"/>
      <c r="K14" s="17" t="s">
        <v>8</v>
      </c>
    </row>
    <row r="15" spans="1:20" ht="25.5" customHeight="1" x14ac:dyDescent="0.15">
      <c r="A15" s="3"/>
      <c r="B15" s="17" t="s">
        <v>63</v>
      </c>
      <c r="C15" s="3"/>
      <c r="D15" s="3"/>
      <c r="E15" s="3"/>
      <c r="F15" s="3"/>
      <c r="G15" s="3"/>
      <c r="K15" s="160" t="s">
        <v>9</v>
      </c>
      <c r="L15" s="161"/>
      <c r="M15" s="46" t="s">
        <v>71</v>
      </c>
      <c r="N15" s="47"/>
      <c r="O15" s="47"/>
      <c r="P15" s="47"/>
      <c r="Q15" s="47"/>
      <c r="R15" s="47"/>
      <c r="S15" s="47"/>
      <c r="T15" s="48"/>
    </row>
    <row r="16" spans="1:20" ht="25.5" customHeight="1" x14ac:dyDescent="0.15">
      <c r="A16" s="3"/>
      <c r="B16" s="41" t="s">
        <v>74</v>
      </c>
      <c r="C16" s="41"/>
      <c r="D16" s="41"/>
      <c r="E16" s="41"/>
      <c r="F16" s="41"/>
      <c r="G16" s="41"/>
      <c r="H16" s="41"/>
      <c r="I16" s="41"/>
      <c r="K16" s="165" t="s">
        <v>10</v>
      </c>
      <c r="L16" s="166"/>
      <c r="M16" s="169" t="s">
        <v>72</v>
      </c>
      <c r="N16" s="170"/>
      <c r="O16" s="190"/>
      <c r="P16" s="168" t="s">
        <v>11</v>
      </c>
      <c r="Q16" s="166"/>
      <c r="R16" s="169">
        <v>12345</v>
      </c>
      <c r="S16" s="170"/>
      <c r="T16" s="171"/>
    </row>
    <row r="17" spans="1:20" ht="25.5" customHeight="1" x14ac:dyDescent="0.15">
      <c r="A17" s="3"/>
      <c r="B17" s="34" t="s">
        <v>66</v>
      </c>
      <c r="C17" s="3"/>
      <c r="D17" s="3"/>
      <c r="E17" s="3"/>
      <c r="F17" s="3"/>
      <c r="G17" s="3"/>
      <c r="K17" s="35" t="s">
        <v>12</v>
      </c>
      <c r="L17" s="36"/>
      <c r="M17" s="37" t="s">
        <v>73</v>
      </c>
      <c r="N17" s="38"/>
      <c r="O17" s="38"/>
      <c r="P17" s="38"/>
      <c r="Q17" s="38"/>
      <c r="R17" s="38"/>
      <c r="S17" s="38"/>
      <c r="T17" s="39"/>
    </row>
    <row r="18" spans="1:20" ht="9" customHeight="1" x14ac:dyDescent="0.15"/>
    <row r="19" spans="1:20" ht="27.75" customHeight="1" x14ac:dyDescent="0.15">
      <c r="A19" s="110" t="s">
        <v>55</v>
      </c>
      <c r="B19" s="111"/>
      <c r="C19" s="112"/>
      <c r="D19" s="179">
        <v>100</v>
      </c>
      <c r="E19" s="180"/>
      <c r="F19" s="180"/>
      <c r="G19" s="180"/>
      <c r="H19" s="180"/>
      <c r="I19" s="180"/>
      <c r="J19" s="181"/>
    </row>
    <row r="20" spans="1:20" ht="19.5" customHeight="1" x14ac:dyDescent="0.15">
      <c r="A20" s="137" t="s">
        <v>13</v>
      </c>
      <c r="B20" s="108"/>
      <c r="C20" s="138"/>
      <c r="D20" s="184" t="s">
        <v>75</v>
      </c>
      <c r="E20" s="184"/>
      <c r="F20" s="184"/>
      <c r="G20" s="184"/>
      <c r="H20" s="184"/>
      <c r="I20" s="184"/>
      <c r="J20" s="184"/>
      <c r="K20" s="184"/>
      <c r="L20" s="184"/>
      <c r="M20" s="184"/>
      <c r="N20" s="184"/>
      <c r="O20" s="184"/>
      <c r="P20" s="184"/>
      <c r="Q20" s="184"/>
      <c r="R20" s="184"/>
      <c r="S20" s="184"/>
      <c r="T20" s="185"/>
    </row>
    <row r="21" spans="1:20" ht="19.5" customHeight="1" x14ac:dyDescent="0.15">
      <c r="A21" s="139"/>
      <c r="B21" s="140"/>
      <c r="C21" s="141"/>
      <c r="D21" s="193" t="s">
        <v>76</v>
      </c>
      <c r="E21" s="193"/>
      <c r="F21" s="193"/>
      <c r="G21" s="193"/>
      <c r="H21" s="193"/>
      <c r="I21" s="193"/>
      <c r="J21" s="193"/>
      <c r="K21" s="193"/>
      <c r="L21" s="193"/>
      <c r="M21" s="193"/>
      <c r="N21" s="193"/>
      <c r="O21" s="193"/>
      <c r="P21" s="193"/>
      <c r="Q21" s="193"/>
      <c r="R21" s="193"/>
      <c r="S21" s="193"/>
      <c r="T21" s="194"/>
    </row>
    <row r="22" spans="1:20" ht="11.25" customHeight="1" x14ac:dyDescent="0.15"/>
    <row r="23" spans="1:20" ht="16.5" customHeight="1" x14ac:dyDescent="0.15">
      <c r="A23" s="49" t="s">
        <v>14</v>
      </c>
      <c r="B23" s="50"/>
      <c r="C23" s="50"/>
      <c r="D23" s="50"/>
      <c r="E23" s="50"/>
      <c r="F23" s="50"/>
      <c r="G23" s="50"/>
      <c r="H23" s="50"/>
      <c r="I23" s="50"/>
      <c r="J23" s="51"/>
      <c r="K23" s="49" t="s">
        <v>15</v>
      </c>
      <c r="L23" s="50"/>
      <c r="M23" s="50"/>
      <c r="N23" s="50"/>
      <c r="O23" s="50"/>
      <c r="P23" s="50"/>
      <c r="Q23" s="50"/>
      <c r="R23" s="50"/>
      <c r="S23" s="50"/>
      <c r="T23" s="51"/>
    </row>
    <row r="24" spans="1:20" ht="13.5" customHeight="1" x14ac:dyDescent="0.15">
      <c r="A24" s="72" t="s">
        <v>16</v>
      </c>
      <c r="B24" s="57" t="s">
        <v>17</v>
      </c>
      <c r="C24" s="58"/>
      <c r="D24" s="58"/>
      <c r="E24" s="58"/>
      <c r="F24" s="59"/>
      <c r="G24" s="182">
        <v>10000000</v>
      </c>
      <c r="H24" s="182"/>
      <c r="I24" s="182"/>
      <c r="J24" s="183"/>
      <c r="K24" s="106" t="s">
        <v>18</v>
      </c>
      <c r="L24" s="99" t="s">
        <v>19</v>
      </c>
      <c r="M24" s="100"/>
      <c r="N24" s="100"/>
      <c r="O24" s="100"/>
      <c r="P24" s="101"/>
      <c r="Q24" s="79">
        <v>8000000</v>
      </c>
      <c r="R24" s="79"/>
      <c r="S24" s="79"/>
      <c r="T24" s="80"/>
    </row>
    <row r="25" spans="1:20" ht="13.5" customHeight="1" x14ac:dyDescent="0.15">
      <c r="A25" s="52"/>
      <c r="B25" s="57"/>
      <c r="C25" s="58"/>
      <c r="D25" s="58"/>
      <c r="E25" s="58"/>
      <c r="F25" s="59"/>
      <c r="G25" s="60"/>
      <c r="H25" s="60"/>
      <c r="I25" s="60"/>
      <c r="J25" s="61"/>
      <c r="K25" s="52"/>
      <c r="L25" s="102"/>
      <c r="M25" s="103"/>
      <c r="N25" s="103"/>
      <c r="O25" s="103"/>
      <c r="P25" s="104"/>
      <c r="Q25" s="60"/>
      <c r="R25" s="60"/>
      <c r="S25" s="60"/>
      <c r="T25" s="61"/>
    </row>
    <row r="26" spans="1:20" customFormat="1" ht="13.5" customHeight="1" x14ac:dyDescent="0.15">
      <c r="A26" s="52"/>
      <c r="B26" s="73"/>
      <c r="C26" s="74"/>
      <c r="D26" s="74"/>
      <c r="E26" s="74"/>
      <c r="F26" s="75"/>
      <c r="G26" s="60"/>
      <c r="H26" s="60"/>
      <c r="I26" s="60"/>
      <c r="J26" s="61"/>
      <c r="K26" s="52"/>
      <c r="L26" s="76" t="str">
        <f>IF(Q24&gt;G30,"出来高が多すぎます。","")</f>
        <v/>
      </c>
      <c r="M26" s="77"/>
      <c r="N26" s="77"/>
      <c r="O26" s="77"/>
      <c r="P26" s="78"/>
      <c r="Q26" s="60"/>
      <c r="R26" s="60"/>
      <c r="S26" s="60"/>
      <c r="T26" s="61"/>
    </row>
    <row r="27" spans="1:20" ht="13.5" customHeight="1" x14ac:dyDescent="0.15">
      <c r="A27" s="52" t="s">
        <v>20</v>
      </c>
      <c r="B27" s="54" t="s">
        <v>21</v>
      </c>
      <c r="C27" s="55"/>
      <c r="D27" s="55"/>
      <c r="E27" s="55"/>
      <c r="F27" s="56"/>
      <c r="G27" s="60">
        <v>5000000</v>
      </c>
      <c r="H27" s="60"/>
      <c r="I27" s="60"/>
      <c r="J27" s="61"/>
      <c r="K27" s="52" t="s">
        <v>22</v>
      </c>
      <c r="L27" s="54" t="s">
        <v>23</v>
      </c>
      <c r="M27" s="55"/>
      <c r="N27" s="55"/>
      <c r="O27" s="55"/>
      <c r="P27" s="56"/>
      <c r="Q27" s="65">
        <f>IF(OR(G30=Q24,M28=100%),Q24,ROUNDDOWN(Q24*M28,-4))</f>
        <v>7200000</v>
      </c>
      <c r="R27" s="65"/>
      <c r="S27" s="65"/>
      <c r="T27" s="66"/>
    </row>
    <row r="28" spans="1:20" ht="13.5" customHeight="1" x14ac:dyDescent="0.15">
      <c r="A28" s="52"/>
      <c r="B28" s="57"/>
      <c r="C28" s="58"/>
      <c r="D28" s="58"/>
      <c r="E28" s="58"/>
      <c r="F28" s="59"/>
      <c r="G28" s="60"/>
      <c r="H28" s="60"/>
      <c r="I28" s="60"/>
      <c r="J28" s="61"/>
      <c r="K28" s="52"/>
      <c r="L28" s="4" t="s">
        <v>24</v>
      </c>
      <c r="M28" s="26">
        <v>0.9</v>
      </c>
      <c r="N28" s="1" t="s">
        <v>25</v>
      </c>
      <c r="P28" s="5"/>
      <c r="Q28" s="65"/>
      <c r="R28" s="65"/>
      <c r="S28" s="65"/>
      <c r="T28" s="66"/>
    </row>
    <row r="29" spans="1:20" customFormat="1" ht="13.5" customHeight="1" x14ac:dyDescent="0.15">
      <c r="A29" s="53"/>
      <c r="B29" s="57"/>
      <c r="C29" s="58"/>
      <c r="D29" s="58"/>
      <c r="E29" s="58"/>
      <c r="F29" s="59"/>
      <c r="G29" s="62"/>
      <c r="H29" s="62"/>
      <c r="I29" s="62"/>
      <c r="J29" s="63"/>
      <c r="K29" s="64"/>
      <c r="L29" s="69" t="s">
        <v>26</v>
      </c>
      <c r="M29" s="70"/>
      <c r="N29" s="70"/>
      <c r="O29" s="70"/>
      <c r="P29" s="71"/>
      <c r="Q29" s="67"/>
      <c r="R29" s="67"/>
      <c r="S29" s="67"/>
      <c r="T29" s="68"/>
    </row>
    <row r="30" spans="1:20" ht="13.5" customHeight="1" x14ac:dyDescent="0.15">
      <c r="A30" s="106" t="s">
        <v>27</v>
      </c>
      <c r="B30" s="107" t="s">
        <v>28</v>
      </c>
      <c r="C30" s="108"/>
      <c r="D30" s="108"/>
      <c r="E30" s="108"/>
      <c r="F30" s="109"/>
      <c r="G30" s="191">
        <f>G24+G27</f>
        <v>15000000</v>
      </c>
      <c r="H30" s="191"/>
      <c r="I30" s="191"/>
      <c r="J30" s="192"/>
      <c r="K30" s="106" t="s">
        <v>29</v>
      </c>
      <c r="L30" s="107" t="s">
        <v>30</v>
      </c>
      <c r="M30" s="108"/>
      <c r="N30" s="108"/>
      <c r="O30" s="108"/>
      <c r="P30" s="109"/>
      <c r="Q30" s="79">
        <v>3000000</v>
      </c>
      <c r="R30" s="79"/>
      <c r="S30" s="79"/>
      <c r="T30" s="80"/>
    </row>
    <row r="31" spans="1:20" ht="13.5" customHeight="1" x14ac:dyDescent="0.15">
      <c r="A31" s="52"/>
      <c r="B31" s="57"/>
      <c r="C31" s="58"/>
      <c r="D31" s="58"/>
      <c r="E31" s="58"/>
      <c r="F31" s="59"/>
      <c r="G31" s="65"/>
      <c r="H31" s="65"/>
      <c r="I31" s="65"/>
      <c r="J31" s="66"/>
      <c r="K31" s="52"/>
      <c r="L31" s="96" t="s">
        <v>31</v>
      </c>
      <c r="M31" s="96"/>
      <c r="N31" s="96"/>
      <c r="O31" s="96"/>
      <c r="P31" s="96"/>
      <c r="Q31" s="60"/>
      <c r="R31" s="60"/>
      <c r="S31" s="60"/>
      <c r="T31" s="61"/>
    </row>
    <row r="32" spans="1:20" customFormat="1" ht="13.5" customHeight="1" thickBot="1" x14ac:dyDescent="0.2">
      <c r="A32" s="52"/>
      <c r="B32" s="81" t="s">
        <v>32</v>
      </c>
      <c r="C32" s="81"/>
      <c r="D32" s="81"/>
      <c r="E32" s="81"/>
      <c r="F32" s="81"/>
      <c r="G32" s="65"/>
      <c r="H32" s="65"/>
      <c r="I32" s="65"/>
      <c r="J32" s="66"/>
      <c r="K32" s="53"/>
      <c r="L32" s="147" t="s">
        <v>33</v>
      </c>
      <c r="M32" s="44"/>
      <c r="N32" s="44"/>
      <c r="O32" s="44"/>
      <c r="P32" s="148"/>
      <c r="Q32" s="62"/>
      <c r="R32" s="62"/>
      <c r="S32" s="62"/>
      <c r="T32" s="63"/>
    </row>
    <row r="33" spans="1:20" ht="13.5" customHeight="1" x14ac:dyDescent="0.15">
      <c r="A33" s="52" t="s">
        <v>34</v>
      </c>
      <c r="B33" s="54" t="s">
        <v>35</v>
      </c>
      <c r="C33" s="55"/>
      <c r="D33" s="55"/>
      <c r="E33" s="55"/>
      <c r="F33" s="56"/>
      <c r="G33" s="65">
        <f>ROUND(G30*C35,0)</f>
        <v>1500000</v>
      </c>
      <c r="H33" s="65"/>
      <c r="I33" s="65"/>
      <c r="J33" s="152"/>
      <c r="K33" s="149" t="s">
        <v>36</v>
      </c>
      <c r="L33" s="134" t="s">
        <v>64</v>
      </c>
      <c r="M33" s="135"/>
      <c r="N33" s="135"/>
      <c r="O33" s="135"/>
      <c r="P33" s="136"/>
      <c r="Q33" s="153">
        <f>Q27-Q30</f>
        <v>4200000</v>
      </c>
      <c r="R33" s="153"/>
      <c r="S33" s="153"/>
      <c r="T33" s="154"/>
    </row>
    <row r="34" spans="1:20" ht="13.5" customHeight="1" x14ac:dyDescent="0.15">
      <c r="A34" s="52"/>
      <c r="B34" s="57"/>
      <c r="C34" s="58"/>
      <c r="D34" s="58"/>
      <c r="E34" s="58"/>
      <c r="F34" s="59"/>
      <c r="G34" s="65"/>
      <c r="H34" s="65"/>
      <c r="I34" s="65"/>
      <c r="J34" s="152"/>
      <c r="K34" s="117"/>
      <c r="L34" s="57"/>
      <c r="M34" s="58"/>
      <c r="N34" s="58"/>
      <c r="O34" s="58"/>
      <c r="P34" s="59"/>
      <c r="Q34" s="65"/>
      <c r="R34" s="65"/>
      <c r="S34" s="65"/>
      <c r="T34" s="121"/>
    </row>
    <row r="35" spans="1:20" customFormat="1" ht="13.5" customHeight="1" x14ac:dyDescent="0.15">
      <c r="A35" s="52"/>
      <c r="B35" s="6" t="s">
        <v>37</v>
      </c>
      <c r="C35" s="7">
        <v>0.1</v>
      </c>
      <c r="D35" s="8" t="s">
        <v>25</v>
      </c>
      <c r="E35" s="9"/>
      <c r="F35" s="10"/>
      <c r="G35" s="65"/>
      <c r="H35" s="65"/>
      <c r="I35" s="65"/>
      <c r="J35" s="152"/>
      <c r="K35" s="117"/>
      <c r="L35" s="81" t="s">
        <v>38</v>
      </c>
      <c r="M35" s="81"/>
      <c r="N35" s="81"/>
      <c r="O35" s="81"/>
      <c r="P35" s="81"/>
      <c r="Q35" s="65"/>
      <c r="R35" s="65"/>
      <c r="S35" s="65"/>
      <c r="T35" s="121"/>
    </row>
    <row r="36" spans="1:20" ht="13.5" customHeight="1" x14ac:dyDescent="0.15">
      <c r="A36" s="52" t="s">
        <v>39</v>
      </c>
      <c r="B36" s="54" t="s">
        <v>40</v>
      </c>
      <c r="C36" s="55"/>
      <c r="D36" s="55"/>
      <c r="E36" s="55"/>
      <c r="F36" s="56"/>
      <c r="G36" s="65">
        <f>G30+G33</f>
        <v>16500000</v>
      </c>
      <c r="H36" s="65"/>
      <c r="I36" s="65"/>
      <c r="J36" s="152"/>
      <c r="K36" s="117" t="s">
        <v>41</v>
      </c>
      <c r="L36" s="54" t="s">
        <v>35</v>
      </c>
      <c r="M36" s="55"/>
      <c r="N36" s="55"/>
      <c r="O36" s="55"/>
      <c r="P36" s="56"/>
      <c r="Q36" s="65">
        <f>ROUND(Q33*M38,0)</f>
        <v>420000</v>
      </c>
      <c r="R36" s="65"/>
      <c r="S36" s="65"/>
      <c r="T36" s="121"/>
    </row>
    <row r="37" spans="1:20" ht="13.5" customHeight="1" x14ac:dyDescent="0.15">
      <c r="A37" s="52"/>
      <c r="B37" s="57"/>
      <c r="C37" s="58"/>
      <c r="D37" s="58"/>
      <c r="E37" s="58"/>
      <c r="F37" s="59"/>
      <c r="G37" s="65"/>
      <c r="H37" s="65"/>
      <c r="I37" s="65"/>
      <c r="J37" s="152"/>
      <c r="K37" s="117"/>
      <c r="L37" s="57"/>
      <c r="M37" s="58"/>
      <c r="N37" s="58"/>
      <c r="O37" s="58"/>
      <c r="P37" s="59"/>
      <c r="Q37" s="65"/>
      <c r="R37" s="65"/>
      <c r="S37" s="65"/>
      <c r="T37" s="121"/>
    </row>
    <row r="38" spans="1:20" customFormat="1" ht="13.5" customHeight="1" x14ac:dyDescent="0.15">
      <c r="A38" s="64"/>
      <c r="B38" s="129" t="s">
        <v>42</v>
      </c>
      <c r="C38" s="129"/>
      <c r="D38" s="129"/>
      <c r="E38" s="129"/>
      <c r="F38" s="129"/>
      <c r="G38" s="67"/>
      <c r="H38" s="67"/>
      <c r="I38" s="67"/>
      <c r="J38" s="177"/>
      <c r="K38" s="126"/>
      <c r="L38" s="11" t="s">
        <v>43</v>
      </c>
      <c r="M38" s="12">
        <f>C35</f>
        <v>0.1</v>
      </c>
      <c r="N38" s="12" t="s">
        <v>25</v>
      </c>
      <c r="O38" s="13"/>
      <c r="P38" s="14"/>
      <c r="Q38" s="67"/>
      <c r="R38" s="67"/>
      <c r="S38" s="67"/>
      <c r="T38" s="178"/>
    </row>
    <row r="39" spans="1:20" ht="13.5" customHeight="1" x14ac:dyDescent="0.15">
      <c r="K39" s="116" t="s">
        <v>44</v>
      </c>
      <c r="L39" s="57" t="s">
        <v>45</v>
      </c>
      <c r="M39" s="58"/>
      <c r="N39" s="58"/>
      <c r="O39" s="58"/>
      <c r="P39" s="59"/>
      <c r="Q39" s="119">
        <f>Q33+Q36</f>
        <v>4620000</v>
      </c>
      <c r="R39" s="119"/>
      <c r="S39" s="119"/>
      <c r="T39" s="120"/>
    </row>
    <row r="40" spans="1:20" ht="13.5" customHeight="1" x14ac:dyDescent="0.15">
      <c r="K40" s="117"/>
      <c r="L40" s="57"/>
      <c r="M40" s="58"/>
      <c r="N40" s="58"/>
      <c r="O40" s="58"/>
      <c r="P40" s="59"/>
      <c r="Q40" s="65"/>
      <c r="R40" s="65"/>
      <c r="S40" s="65"/>
      <c r="T40" s="121"/>
    </row>
    <row r="41" spans="1:20" customFormat="1" ht="13.5" customHeight="1" thickBot="1" x14ac:dyDescent="0.2">
      <c r="K41" s="118"/>
      <c r="L41" s="31" t="s">
        <v>46</v>
      </c>
      <c r="M41" s="32"/>
      <c r="N41" s="32"/>
      <c r="O41" s="32"/>
      <c r="P41" s="33"/>
      <c r="Q41" s="122"/>
      <c r="R41" s="122"/>
      <c r="S41" s="122"/>
      <c r="T41" s="123"/>
    </row>
    <row r="42" spans="1:20" ht="8.25" customHeight="1" x14ac:dyDescent="0.15"/>
    <row r="43" spans="1:20" s="21" customFormat="1" ht="15" customHeight="1" x14ac:dyDescent="0.15">
      <c r="A43" s="21" t="s">
        <v>47</v>
      </c>
    </row>
    <row r="44" spans="1:20" s="21" customFormat="1" ht="15" customHeight="1" x14ac:dyDescent="0.15">
      <c r="A44" s="21" t="s">
        <v>54</v>
      </c>
    </row>
    <row r="45" spans="1:20" s="21" customFormat="1" ht="15" customHeight="1" x14ac:dyDescent="0.15">
      <c r="A45" s="21" t="s">
        <v>48</v>
      </c>
    </row>
    <row r="46" spans="1:20" s="21" customFormat="1" ht="15" customHeight="1" x14ac:dyDescent="0.15">
      <c r="A46" s="21" t="s">
        <v>65</v>
      </c>
    </row>
    <row r="47" spans="1:20" s="25" customFormat="1" ht="15" customHeight="1" x14ac:dyDescent="0.15">
      <c r="A47" s="22" t="s">
        <v>52</v>
      </c>
      <c r="B47" s="23"/>
      <c r="C47" s="24"/>
      <c r="D47" s="25" t="s">
        <v>50</v>
      </c>
      <c r="O47" s="97"/>
      <c r="P47" s="98"/>
      <c r="Q47" s="98"/>
      <c r="R47" s="98"/>
      <c r="S47" s="98"/>
      <c r="T47" s="98"/>
    </row>
    <row r="48" spans="1:20" ht="16.5" customHeight="1" x14ac:dyDescent="0.15">
      <c r="A48" s="167" t="s">
        <v>56</v>
      </c>
      <c r="B48" s="167"/>
      <c r="C48" s="167"/>
      <c r="D48" s="167"/>
      <c r="E48" s="167"/>
      <c r="F48" s="167"/>
      <c r="G48" s="167"/>
      <c r="H48" s="167"/>
      <c r="I48" s="167"/>
      <c r="J48" s="167"/>
      <c r="K48" s="167"/>
    </row>
    <row r="49" spans="1:20" ht="23.25" customHeight="1" x14ac:dyDescent="0.15">
      <c r="N49" s="2" t="s">
        <v>1</v>
      </c>
      <c r="O49" s="16">
        <f>O2</f>
        <v>5</v>
      </c>
      <c r="P49" s="2" t="s">
        <v>2</v>
      </c>
      <c r="Q49" s="16">
        <f>Q2</f>
        <v>10</v>
      </c>
      <c r="R49" s="2" t="s">
        <v>3</v>
      </c>
      <c r="S49" s="16">
        <f>S2</f>
        <v>1</v>
      </c>
      <c r="T49" s="2" t="s">
        <v>4</v>
      </c>
    </row>
    <row r="50" spans="1:20" ht="10.5" customHeight="1" x14ac:dyDescent="0.15">
      <c r="N50" s="2"/>
      <c r="O50" s="2"/>
      <c r="P50" s="2"/>
      <c r="Q50" s="2"/>
      <c r="R50" s="2"/>
      <c r="S50" s="2"/>
      <c r="T50" s="2"/>
    </row>
    <row r="51" spans="1:20" ht="32.25" customHeight="1" x14ac:dyDescent="0.15">
      <c r="A51" s="45" t="s">
        <v>5</v>
      </c>
      <c r="B51" s="45"/>
      <c r="C51" s="45"/>
      <c r="D51" s="45"/>
      <c r="E51" s="45"/>
      <c r="F51" s="45"/>
      <c r="G51" s="45"/>
      <c r="H51" s="45"/>
      <c r="I51" s="45"/>
      <c r="J51" s="45"/>
      <c r="K51" s="45"/>
      <c r="L51" s="45"/>
      <c r="M51" s="45"/>
      <c r="N51" s="45"/>
      <c r="O51" s="45"/>
      <c r="P51" s="45"/>
      <c r="Q51" s="45"/>
      <c r="R51" s="45"/>
      <c r="S51" s="45"/>
      <c r="T51" s="45"/>
    </row>
    <row r="52" spans="1:20" ht="15.75" customHeight="1" x14ac:dyDescent="0.15">
      <c r="A52" s="105" t="s">
        <v>6</v>
      </c>
      <c r="B52" s="105"/>
      <c r="C52" s="105"/>
      <c r="D52" s="105"/>
      <c r="E52" s="105"/>
      <c r="F52" s="105"/>
      <c r="G52" s="105"/>
      <c r="H52" s="105"/>
      <c r="I52" s="105"/>
      <c r="J52" s="105"/>
      <c r="K52" s="105"/>
      <c r="L52" s="105"/>
      <c r="M52" s="105"/>
      <c r="N52" s="105"/>
      <c r="O52" s="105"/>
      <c r="P52" s="105"/>
      <c r="Q52" s="105"/>
      <c r="R52" s="105"/>
      <c r="S52" s="105"/>
      <c r="T52" s="105"/>
    </row>
    <row r="54" spans="1:20" ht="18" customHeight="1" x14ac:dyDescent="0.15">
      <c r="A54" s="156" t="str">
        <f>A7</f>
        <v>株式会社横井組　御中</v>
      </c>
      <c r="B54" s="156"/>
      <c r="C54" s="156"/>
      <c r="D54" s="156"/>
      <c r="E54" s="156"/>
      <c r="F54" s="156"/>
      <c r="G54" s="156"/>
      <c r="H54" s="156"/>
      <c r="I54" s="156"/>
      <c r="J54" s="27"/>
      <c r="K54" s="188" t="s">
        <v>58</v>
      </c>
      <c r="L54" s="188"/>
      <c r="M54" s="189" t="str">
        <f t="shared" ref="M54:M60" si="0">M7</f>
        <v>000-0000</v>
      </c>
      <c r="N54" s="189"/>
      <c r="O54" s="189"/>
      <c r="P54" s="189"/>
      <c r="Q54" s="189"/>
      <c r="R54" s="189"/>
      <c r="S54" s="189"/>
      <c r="T54" s="189"/>
    </row>
    <row r="55" spans="1:20" ht="18" customHeight="1" x14ac:dyDescent="0.15">
      <c r="A55" s="156"/>
      <c r="B55" s="156"/>
      <c r="C55" s="156"/>
      <c r="D55" s="156"/>
      <c r="E55" s="156"/>
      <c r="F55" s="156"/>
      <c r="G55" s="156"/>
      <c r="H55" s="156"/>
      <c r="I55" s="156"/>
      <c r="J55" s="27"/>
      <c r="K55" s="44" t="s">
        <v>60</v>
      </c>
      <c r="L55" s="44"/>
      <c r="M55" s="189" t="str">
        <f t="shared" si="0"/>
        <v>新潟県〇〇市〇〇町1-1-1</v>
      </c>
      <c r="N55" s="189"/>
      <c r="O55" s="189"/>
      <c r="P55" s="189"/>
      <c r="Q55" s="189"/>
      <c r="R55" s="189"/>
      <c r="S55" s="189"/>
      <c r="T55" s="189"/>
    </row>
    <row r="56" spans="1:20" ht="18" customHeight="1" x14ac:dyDescent="0.15">
      <c r="A56" s="156"/>
      <c r="B56" s="156"/>
      <c r="C56" s="156"/>
      <c r="D56" s="156"/>
      <c r="E56" s="156"/>
      <c r="F56" s="156"/>
      <c r="G56" s="156"/>
      <c r="H56" s="156"/>
      <c r="I56" s="156"/>
      <c r="J56" s="27"/>
      <c r="K56" s="28"/>
      <c r="L56" s="28"/>
      <c r="M56" s="189">
        <f t="shared" si="0"/>
        <v>0</v>
      </c>
      <c r="N56" s="189"/>
      <c r="O56" s="189"/>
      <c r="P56" s="189"/>
      <c r="Q56" s="189"/>
      <c r="R56" s="189"/>
      <c r="S56" s="189"/>
      <c r="T56" s="189"/>
    </row>
    <row r="57" spans="1:20" ht="27" customHeight="1" x14ac:dyDescent="0.15">
      <c r="J57" s="27"/>
      <c r="K57" s="44" t="s">
        <v>61</v>
      </c>
      <c r="L57" s="44"/>
      <c r="M57" s="43" t="str">
        <f>M10</f>
        <v>〇〇建設株式会社</v>
      </c>
      <c r="N57" s="43"/>
      <c r="O57" s="43"/>
      <c r="P57" s="43"/>
      <c r="Q57" s="43"/>
      <c r="R57" s="43"/>
      <c r="S57" s="43"/>
      <c r="T57" s="30"/>
    </row>
    <row r="58" spans="1:20" ht="27" customHeight="1" x14ac:dyDescent="0.15">
      <c r="A58" s="1" t="s">
        <v>7</v>
      </c>
      <c r="B58" s="3"/>
      <c r="C58" s="3"/>
      <c r="D58" s="3"/>
      <c r="E58" s="3"/>
      <c r="F58" s="3"/>
      <c r="G58" s="3"/>
      <c r="J58" s="27"/>
      <c r="K58" s="44"/>
      <c r="L58" s="44"/>
      <c r="M58" s="43"/>
      <c r="N58" s="43"/>
      <c r="O58" s="43"/>
      <c r="P58" s="43"/>
      <c r="Q58" s="43"/>
      <c r="R58" s="43"/>
      <c r="S58" s="43"/>
      <c r="T58" s="30" t="s">
        <v>62</v>
      </c>
    </row>
    <row r="59" spans="1:20" ht="22.5" customHeight="1" x14ac:dyDescent="0.15">
      <c r="A59" s="172">
        <f>A12</f>
        <v>4620000</v>
      </c>
      <c r="B59" s="172"/>
      <c r="C59" s="172"/>
      <c r="D59" s="172"/>
      <c r="E59" s="172"/>
      <c r="F59" s="172"/>
      <c r="G59" s="172"/>
      <c r="J59" s="27"/>
      <c r="K59" s="44" t="s">
        <v>51</v>
      </c>
      <c r="L59" s="44"/>
      <c r="M59" s="155" t="str">
        <f t="shared" si="0"/>
        <v>0254-XX-XXXX</v>
      </c>
      <c r="N59" s="155"/>
      <c r="O59" s="155"/>
      <c r="P59" s="155"/>
      <c r="Q59" s="155"/>
      <c r="R59" s="155"/>
      <c r="S59" s="155"/>
      <c r="T59" s="155"/>
    </row>
    <row r="60" spans="1:20" ht="22.5" customHeight="1" x14ac:dyDescent="0.15">
      <c r="A60" s="172"/>
      <c r="B60" s="172"/>
      <c r="C60" s="172"/>
      <c r="D60" s="172"/>
      <c r="E60" s="172"/>
      <c r="F60" s="172"/>
      <c r="G60" s="172"/>
      <c r="J60" s="27"/>
      <c r="K60" s="44" t="s">
        <v>53</v>
      </c>
      <c r="L60" s="44"/>
      <c r="M60" s="155" t="str">
        <f t="shared" si="0"/>
        <v>0254-XX-XXXX</v>
      </c>
      <c r="N60" s="155"/>
      <c r="O60" s="155"/>
      <c r="P60" s="155"/>
      <c r="Q60" s="155"/>
      <c r="R60" s="155"/>
      <c r="S60" s="155"/>
      <c r="T60" s="155"/>
    </row>
    <row r="61" spans="1:20" ht="22.5" customHeight="1" x14ac:dyDescent="0.15">
      <c r="A61" s="3"/>
      <c r="B61" s="3"/>
      <c r="C61" s="3"/>
      <c r="D61" s="3"/>
      <c r="E61" s="3"/>
      <c r="F61" s="3"/>
      <c r="G61" s="3"/>
      <c r="K61" s="17" t="s">
        <v>8</v>
      </c>
    </row>
    <row r="62" spans="1:20" ht="25.5" customHeight="1" x14ac:dyDescent="0.15">
      <c r="A62" s="3"/>
      <c r="B62" s="17" t="s">
        <v>63</v>
      </c>
      <c r="C62" s="3"/>
      <c r="D62" s="3"/>
      <c r="E62" s="3"/>
      <c r="F62" s="3"/>
      <c r="G62" s="3"/>
      <c r="K62" s="160" t="s">
        <v>9</v>
      </c>
      <c r="L62" s="161"/>
      <c r="M62" s="162" t="str">
        <f>M15</f>
        <v>〇〇銀行　〇〇支店</v>
      </c>
      <c r="N62" s="163"/>
      <c r="O62" s="163"/>
      <c r="P62" s="163"/>
      <c r="Q62" s="163"/>
      <c r="R62" s="163"/>
      <c r="S62" s="163"/>
      <c r="T62" s="164"/>
    </row>
    <row r="63" spans="1:20" ht="25.5" customHeight="1" x14ac:dyDescent="0.15">
      <c r="A63" s="3"/>
      <c r="B63" s="186" t="str">
        <f>B16</f>
        <v>T9-9999-9999-9999</v>
      </c>
      <c r="C63" s="186"/>
      <c r="D63" s="186"/>
      <c r="E63" s="186"/>
      <c r="F63" s="186"/>
      <c r="G63" s="186"/>
      <c r="H63" s="186"/>
      <c r="I63" s="186"/>
      <c r="K63" s="165" t="s">
        <v>10</v>
      </c>
      <c r="L63" s="166"/>
      <c r="M63" s="173" t="str">
        <f>M16</f>
        <v>普通</v>
      </c>
      <c r="N63" s="174"/>
      <c r="O63" s="175"/>
      <c r="P63" s="168" t="s">
        <v>11</v>
      </c>
      <c r="Q63" s="166"/>
      <c r="R63" s="173">
        <f>R16</f>
        <v>12345</v>
      </c>
      <c r="S63" s="174"/>
      <c r="T63" s="176"/>
    </row>
    <row r="64" spans="1:20" ht="25.5" customHeight="1" x14ac:dyDescent="0.15">
      <c r="A64" s="3"/>
      <c r="B64" s="34" t="s">
        <v>66</v>
      </c>
      <c r="C64" s="3"/>
      <c r="D64" s="3"/>
      <c r="E64" s="3"/>
      <c r="F64" s="3"/>
      <c r="G64" s="3"/>
      <c r="K64" s="35" t="s">
        <v>12</v>
      </c>
      <c r="L64" s="36"/>
      <c r="M64" s="157" t="str">
        <f>M17</f>
        <v>マルマルケンセツ．カ</v>
      </c>
      <c r="N64" s="158"/>
      <c r="O64" s="158"/>
      <c r="P64" s="158"/>
      <c r="Q64" s="158"/>
      <c r="R64" s="158"/>
      <c r="S64" s="158"/>
      <c r="T64" s="159"/>
    </row>
    <row r="65" spans="1:20" ht="9" customHeight="1" x14ac:dyDescent="0.15"/>
    <row r="66" spans="1:20" ht="27.75" customHeight="1" x14ac:dyDescent="0.15">
      <c r="A66" s="110" t="s">
        <v>55</v>
      </c>
      <c r="B66" s="111"/>
      <c r="C66" s="112"/>
      <c r="D66" s="113">
        <f>D19</f>
        <v>100</v>
      </c>
      <c r="E66" s="114"/>
      <c r="F66" s="114"/>
      <c r="G66" s="114"/>
      <c r="H66" s="114"/>
      <c r="I66" s="114"/>
      <c r="J66" s="115"/>
      <c r="K66" s="110" t="s">
        <v>57</v>
      </c>
      <c r="L66" s="111"/>
      <c r="M66" s="112"/>
      <c r="N66" s="113"/>
      <c r="O66" s="114"/>
      <c r="P66" s="114"/>
      <c r="Q66" s="114"/>
      <c r="R66" s="114"/>
      <c r="S66" s="114"/>
      <c r="T66" s="115"/>
    </row>
    <row r="67" spans="1:20" ht="19.5" customHeight="1" x14ac:dyDescent="0.15">
      <c r="A67" s="137" t="s">
        <v>13</v>
      </c>
      <c r="B67" s="108"/>
      <c r="C67" s="138"/>
      <c r="D67" s="142" t="str">
        <f>D20</f>
        <v>第００－００－００－００号</v>
      </c>
      <c r="E67" s="142"/>
      <c r="F67" s="142"/>
      <c r="G67" s="142"/>
      <c r="H67" s="142"/>
      <c r="I67" s="142"/>
      <c r="J67" s="142"/>
      <c r="K67" s="142"/>
      <c r="L67" s="142"/>
      <c r="M67" s="142"/>
      <c r="N67" s="142"/>
      <c r="O67" s="142"/>
      <c r="P67" s="142"/>
      <c r="Q67" s="142"/>
      <c r="R67" s="142"/>
      <c r="S67" s="142"/>
      <c r="T67" s="143"/>
    </row>
    <row r="68" spans="1:20" ht="19.5" customHeight="1" x14ac:dyDescent="0.15">
      <c r="A68" s="139"/>
      <c r="B68" s="140"/>
      <c r="C68" s="141"/>
      <c r="D68" s="144" t="str">
        <f>D21</f>
        <v>県道〇〇線　道路改修工事</v>
      </c>
      <c r="E68" s="144"/>
      <c r="F68" s="144"/>
      <c r="G68" s="144"/>
      <c r="H68" s="144"/>
      <c r="I68" s="144"/>
      <c r="J68" s="144"/>
      <c r="K68" s="144"/>
      <c r="L68" s="144"/>
      <c r="M68" s="144"/>
      <c r="N68" s="144"/>
      <c r="O68" s="144"/>
      <c r="P68" s="144"/>
      <c r="Q68" s="144"/>
      <c r="R68" s="144"/>
      <c r="S68" s="144"/>
      <c r="T68" s="145"/>
    </row>
    <row r="69" spans="1:20" ht="11.25" customHeight="1" x14ac:dyDescent="0.15"/>
    <row r="70" spans="1:20" ht="16.5" customHeight="1" x14ac:dyDescent="0.15">
      <c r="A70" s="49" t="s">
        <v>14</v>
      </c>
      <c r="B70" s="50"/>
      <c r="C70" s="50"/>
      <c r="D70" s="50"/>
      <c r="E70" s="50"/>
      <c r="F70" s="50"/>
      <c r="G70" s="50"/>
      <c r="H70" s="50"/>
      <c r="I70" s="50"/>
      <c r="J70" s="51"/>
      <c r="K70" s="49" t="s">
        <v>15</v>
      </c>
      <c r="L70" s="50"/>
      <c r="M70" s="50"/>
      <c r="N70" s="50"/>
      <c r="O70" s="50"/>
      <c r="P70" s="50"/>
      <c r="Q70" s="50"/>
      <c r="R70" s="50"/>
      <c r="S70" s="50"/>
      <c r="T70" s="51"/>
    </row>
    <row r="71" spans="1:20" ht="13.5" customHeight="1" x14ac:dyDescent="0.15">
      <c r="A71" s="72" t="s">
        <v>16</v>
      </c>
      <c r="B71" s="57" t="s">
        <v>17</v>
      </c>
      <c r="C71" s="58"/>
      <c r="D71" s="58"/>
      <c r="E71" s="58"/>
      <c r="F71" s="59"/>
      <c r="G71" s="130">
        <f>IF(G24="","",G24)</f>
        <v>10000000</v>
      </c>
      <c r="H71" s="130"/>
      <c r="I71" s="130"/>
      <c r="J71" s="146"/>
      <c r="K71" s="106" t="s">
        <v>18</v>
      </c>
      <c r="L71" s="99" t="s">
        <v>19</v>
      </c>
      <c r="M71" s="100"/>
      <c r="N71" s="100"/>
      <c r="O71" s="100"/>
      <c r="P71" s="101"/>
      <c r="Q71" s="92">
        <f t="shared" ref="Q71" si="1">IF(Q24="","",Q24)</f>
        <v>8000000</v>
      </c>
      <c r="R71" s="92"/>
      <c r="S71" s="92"/>
      <c r="T71" s="93"/>
    </row>
    <row r="72" spans="1:20" ht="13.5" customHeight="1" x14ac:dyDescent="0.15">
      <c r="A72" s="52"/>
      <c r="B72" s="57"/>
      <c r="C72" s="58"/>
      <c r="D72" s="58"/>
      <c r="E72" s="58"/>
      <c r="F72" s="59"/>
      <c r="G72" s="82"/>
      <c r="H72" s="82"/>
      <c r="I72" s="82"/>
      <c r="J72" s="83"/>
      <c r="K72" s="52"/>
      <c r="L72" s="102"/>
      <c r="M72" s="103"/>
      <c r="N72" s="103"/>
      <c r="O72" s="103"/>
      <c r="P72" s="104"/>
      <c r="Q72" s="82"/>
      <c r="R72" s="82"/>
      <c r="S72" s="82"/>
      <c r="T72" s="83"/>
    </row>
    <row r="73" spans="1:20" customFormat="1" ht="13.5" customHeight="1" x14ac:dyDescent="0.15">
      <c r="A73" s="52"/>
      <c r="B73" s="73"/>
      <c r="C73" s="74"/>
      <c r="D73" s="74"/>
      <c r="E73" s="74"/>
      <c r="F73" s="75"/>
      <c r="G73" s="82"/>
      <c r="H73" s="82"/>
      <c r="I73" s="82"/>
      <c r="J73" s="83"/>
      <c r="K73" s="52"/>
      <c r="L73" s="76"/>
      <c r="M73" s="77"/>
      <c r="N73" s="77"/>
      <c r="O73" s="77"/>
      <c r="P73" s="78"/>
      <c r="Q73" s="82"/>
      <c r="R73" s="82"/>
      <c r="S73" s="82"/>
      <c r="T73" s="83"/>
    </row>
    <row r="74" spans="1:20" ht="13.5" customHeight="1" x14ac:dyDescent="0.15">
      <c r="A74" s="52" t="s">
        <v>20</v>
      </c>
      <c r="B74" s="54" t="s">
        <v>21</v>
      </c>
      <c r="C74" s="55"/>
      <c r="D74" s="55"/>
      <c r="E74" s="55"/>
      <c r="F74" s="56"/>
      <c r="G74" s="82">
        <f>IF(G27="","",G27)</f>
        <v>5000000</v>
      </c>
      <c r="H74" s="82"/>
      <c r="I74" s="82"/>
      <c r="J74" s="83"/>
      <c r="K74" s="52" t="s">
        <v>22</v>
      </c>
      <c r="L74" s="54" t="s">
        <v>23</v>
      </c>
      <c r="M74" s="55"/>
      <c r="N74" s="55"/>
      <c r="O74" s="55"/>
      <c r="P74" s="56"/>
      <c r="Q74" s="82">
        <f t="shared" ref="Q74" si="2">IF(Q27="","",Q27)</f>
        <v>7200000</v>
      </c>
      <c r="R74" s="82"/>
      <c r="S74" s="82"/>
      <c r="T74" s="83"/>
    </row>
    <row r="75" spans="1:20" ht="13.5" customHeight="1" x14ac:dyDescent="0.15">
      <c r="A75" s="52"/>
      <c r="B75" s="57"/>
      <c r="C75" s="58"/>
      <c r="D75" s="58"/>
      <c r="E75" s="58"/>
      <c r="F75" s="59"/>
      <c r="G75" s="82"/>
      <c r="H75" s="82"/>
      <c r="I75" s="82"/>
      <c r="J75" s="83"/>
      <c r="K75" s="52"/>
      <c r="L75" s="4" t="s">
        <v>24</v>
      </c>
      <c r="M75" s="18">
        <f>M28</f>
        <v>0.9</v>
      </c>
      <c r="N75" s="1" t="s">
        <v>25</v>
      </c>
      <c r="P75" s="5"/>
      <c r="Q75" s="82"/>
      <c r="R75" s="82"/>
      <c r="S75" s="82"/>
      <c r="T75" s="83"/>
    </row>
    <row r="76" spans="1:20" customFormat="1" ht="13.5" customHeight="1" x14ac:dyDescent="0.15">
      <c r="A76" s="53"/>
      <c r="B76" s="57"/>
      <c r="C76" s="58"/>
      <c r="D76" s="58"/>
      <c r="E76" s="58"/>
      <c r="F76" s="59"/>
      <c r="G76" s="94"/>
      <c r="H76" s="94"/>
      <c r="I76" s="94"/>
      <c r="J76" s="95"/>
      <c r="K76" s="64"/>
      <c r="L76" s="69" t="s">
        <v>26</v>
      </c>
      <c r="M76" s="70"/>
      <c r="N76" s="70"/>
      <c r="O76" s="70"/>
      <c r="P76" s="71"/>
      <c r="Q76" s="84"/>
      <c r="R76" s="84"/>
      <c r="S76" s="84"/>
      <c r="T76" s="85"/>
    </row>
    <row r="77" spans="1:20" ht="13.5" customHeight="1" x14ac:dyDescent="0.15">
      <c r="A77" s="106" t="s">
        <v>27</v>
      </c>
      <c r="B77" s="107" t="s">
        <v>28</v>
      </c>
      <c r="C77" s="108"/>
      <c r="D77" s="108"/>
      <c r="E77" s="108"/>
      <c r="F77" s="109"/>
      <c r="G77" s="92">
        <f>IF(G30="","",G30)</f>
        <v>15000000</v>
      </c>
      <c r="H77" s="92"/>
      <c r="I77" s="92"/>
      <c r="J77" s="93"/>
      <c r="K77" s="106" t="s">
        <v>29</v>
      </c>
      <c r="L77" s="107" t="s">
        <v>30</v>
      </c>
      <c r="M77" s="108"/>
      <c r="N77" s="108"/>
      <c r="O77" s="108"/>
      <c r="P77" s="109"/>
      <c r="Q77" s="92">
        <f t="shared" ref="Q77" si="3">IF(Q30="","",Q30)</f>
        <v>3000000</v>
      </c>
      <c r="R77" s="92"/>
      <c r="S77" s="92"/>
      <c r="T77" s="93"/>
    </row>
    <row r="78" spans="1:20" ht="13.5" customHeight="1" x14ac:dyDescent="0.15">
      <c r="A78" s="52"/>
      <c r="B78" s="57"/>
      <c r="C78" s="58"/>
      <c r="D78" s="58"/>
      <c r="E78" s="58"/>
      <c r="F78" s="59"/>
      <c r="G78" s="82"/>
      <c r="H78" s="82"/>
      <c r="I78" s="82"/>
      <c r="J78" s="83"/>
      <c r="K78" s="52"/>
      <c r="L78" s="96" t="s">
        <v>31</v>
      </c>
      <c r="M78" s="96"/>
      <c r="N78" s="96"/>
      <c r="O78" s="96"/>
      <c r="P78" s="96"/>
      <c r="Q78" s="82"/>
      <c r="R78" s="82"/>
      <c r="S78" s="82"/>
      <c r="T78" s="83"/>
    </row>
    <row r="79" spans="1:20" customFormat="1" ht="13.5" customHeight="1" thickBot="1" x14ac:dyDescent="0.2">
      <c r="A79" s="52"/>
      <c r="B79" s="81" t="s">
        <v>32</v>
      </c>
      <c r="C79" s="81"/>
      <c r="D79" s="81"/>
      <c r="E79" s="81"/>
      <c r="F79" s="81"/>
      <c r="G79" s="82"/>
      <c r="H79" s="82"/>
      <c r="I79" s="82"/>
      <c r="J79" s="83"/>
      <c r="K79" s="53"/>
      <c r="L79" s="147" t="s">
        <v>33</v>
      </c>
      <c r="M79" s="44"/>
      <c r="N79" s="44"/>
      <c r="O79" s="44"/>
      <c r="P79" s="148"/>
      <c r="Q79" s="94"/>
      <c r="R79" s="94"/>
      <c r="S79" s="94"/>
      <c r="T79" s="95"/>
    </row>
    <row r="80" spans="1:20" ht="13.5" customHeight="1" x14ac:dyDescent="0.15">
      <c r="A80" s="52" t="s">
        <v>34</v>
      </c>
      <c r="B80" s="54" t="s">
        <v>35</v>
      </c>
      <c r="C80" s="55"/>
      <c r="D80" s="55"/>
      <c r="E80" s="55"/>
      <c r="F80" s="56"/>
      <c r="G80" s="82">
        <f t="shared" ref="G80" si="4">IF(G33="","",G33)</f>
        <v>1500000</v>
      </c>
      <c r="H80" s="82"/>
      <c r="I80" s="82"/>
      <c r="J80" s="124"/>
      <c r="K80" s="149" t="s">
        <v>36</v>
      </c>
      <c r="L80" s="134" t="s">
        <v>64</v>
      </c>
      <c r="M80" s="135"/>
      <c r="N80" s="135"/>
      <c r="O80" s="135"/>
      <c r="P80" s="136"/>
      <c r="Q80" s="150">
        <f t="shared" ref="Q80" si="5">IF(Q33="","",Q33)</f>
        <v>4200000</v>
      </c>
      <c r="R80" s="150"/>
      <c r="S80" s="150"/>
      <c r="T80" s="151"/>
    </row>
    <row r="81" spans="1:20" ht="13.5" customHeight="1" x14ac:dyDescent="0.15">
      <c r="A81" s="52"/>
      <c r="B81" s="57"/>
      <c r="C81" s="58"/>
      <c r="D81" s="58"/>
      <c r="E81" s="58"/>
      <c r="F81" s="59"/>
      <c r="G81" s="82"/>
      <c r="H81" s="82"/>
      <c r="I81" s="82"/>
      <c r="J81" s="124"/>
      <c r="K81" s="117"/>
      <c r="L81" s="57"/>
      <c r="M81" s="58"/>
      <c r="N81" s="58"/>
      <c r="O81" s="58"/>
      <c r="P81" s="59"/>
      <c r="Q81" s="82"/>
      <c r="R81" s="82"/>
      <c r="S81" s="82"/>
      <c r="T81" s="127"/>
    </row>
    <row r="82" spans="1:20" customFormat="1" ht="13.5" customHeight="1" x14ac:dyDescent="0.15">
      <c r="A82" s="52"/>
      <c r="B82" s="6" t="s">
        <v>37</v>
      </c>
      <c r="C82" s="8">
        <f>C35</f>
        <v>0.1</v>
      </c>
      <c r="D82" s="8" t="s">
        <v>25</v>
      </c>
      <c r="E82" s="9"/>
      <c r="F82" s="10"/>
      <c r="G82" s="82"/>
      <c r="H82" s="82"/>
      <c r="I82" s="82"/>
      <c r="J82" s="124"/>
      <c r="K82" s="117"/>
      <c r="L82" s="81" t="s">
        <v>38</v>
      </c>
      <c r="M82" s="81"/>
      <c r="N82" s="81"/>
      <c r="O82" s="81"/>
      <c r="P82" s="81"/>
      <c r="Q82" s="82"/>
      <c r="R82" s="82"/>
      <c r="S82" s="82"/>
      <c r="T82" s="127"/>
    </row>
    <row r="83" spans="1:20" ht="13.5" customHeight="1" x14ac:dyDescent="0.15">
      <c r="A83" s="52" t="s">
        <v>39</v>
      </c>
      <c r="B83" s="54" t="s">
        <v>40</v>
      </c>
      <c r="C83" s="55"/>
      <c r="D83" s="55"/>
      <c r="E83" s="55"/>
      <c r="F83" s="56"/>
      <c r="G83" s="82">
        <f t="shared" ref="G83" si="6">IF(G36="","",G36)</f>
        <v>16500000</v>
      </c>
      <c r="H83" s="82"/>
      <c r="I83" s="82"/>
      <c r="J83" s="124"/>
      <c r="K83" s="117" t="s">
        <v>41</v>
      </c>
      <c r="L83" s="54" t="s">
        <v>35</v>
      </c>
      <c r="M83" s="55"/>
      <c r="N83" s="55"/>
      <c r="O83" s="55"/>
      <c r="P83" s="56"/>
      <c r="Q83" s="82">
        <f t="shared" ref="Q83" si="7">IF(Q36="","",Q36)</f>
        <v>420000</v>
      </c>
      <c r="R83" s="82"/>
      <c r="S83" s="82"/>
      <c r="T83" s="127"/>
    </row>
    <row r="84" spans="1:20" ht="13.5" customHeight="1" x14ac:dyDescent="0.15">
      <c r="A84" s="52"/>
      <c r="B84" s="57"/>
      <c r="C84" s="58"/>
      <c r="D84" s="58"/>
      <c r="E84" s="58"/>
      <c r="F84" s="59"/>
      <c r="G84" s="82"/>
      <c r="H84" s="82"/>
      <c r="I84" s="82"/>
      <c r="J84" s="124"/>
      <c r="K84" s="117"/>
      <c r="L84" s="57"/>
      <c r="M84" s="58"/>
      <c r="N84" s="58"/>
      <c r="O84" s="58"/>
      <c r="P84" s="59"/>
      <c r="Q84" s="82"/>
      <c r="R84" s="82"/>
      <c r="S84" s="82"/>
      <c r="T84" s="127"/>
    </row>
    <row r="85" spans="1:20" customFormat="1" ht="13.5" customHeight="1" x14ac:dyDescent="0.15">
      <c r="A85" s="64"/>
      <c r="B85" s="129" t="s">
        <v>42</v>
      </c>
      <c r="C85" s="129"/>
      <c r="D85" s="129"/>
      <c r="E85" s="129"/>
      <c r="F85" s="129"/>
      <c r="G85" s="84"/>
      <c r="H85" s="84"/>
      <c r="I85" s="84"/>
      <c r="J85" s="125"/>
      <c r="K85" s="126"/>
      <c r="L85" s="11" t="s">
        <v>43</v>
      </c>
      <c r="M85" s="12">
        <f>M38</f>
        <v>0.1</v>
      </c>
      <c r="N85" s="12" t="s">
        <v>25</v>
      </c>
      <c r="O85" s="13"/>
      <c r="P85" s="14"/>
      <c r="Q85" s="84"/>
      <c r="R85" s="84"/>
      <c r="S85" s="84"/>
      <c r="T85" s="128"/>
    </row>
    <row r="86" spans="1:20" ht="13.5" customHeight="1" x14ac:dyDescent="0.15">
      <c r="K86" s="116" t="s">
        <v>44</v>
      </c>
      <c r="L86" s="57" t="s">
        <v>45</v>
      </c>
      <c r="M86" s="58"/>
      <c r="N86" s="58"/>
      <c r="O86" s="58"/>
      <c r="P86" s="59"/>
      <c r="Q86" s="130">
        <f t="shared" ref="Q86" si="8">IF(Q39="","",Q39)</f>
        <v>4620000</v>
      </c>
      <c r="R86" s="130"/>
      <c r="S86" s="130"/>
      <c r="T86" s="131"/>
    </row>
    <row r="87" spans="1:20" ht="13.5" customHeight="1" x14ac:dyDescent="0.15">
      <c r="K87" s="117"/>
      <c r="L87" s="57"/>
      <c r="M87" s="58"/>
      <c r="N87" s="58"/>
      <c r="O87" s="58"/>
      <c r="P87" s="59"/>
      <c r="Q87" s="82"/>
      <c r="R87" s="82"/>
      <c r="S87" s="82"/>
      <c r="T87" s="127"/>
    </row>
    <row r="88" spans="1:20" customFormat="1" ht="13.5" customHeight="1" thickBot="1" x14ac:dyDescent="0.2">
      <c r="K88" s="118"/>
      <c r="L88" s="31" t="s">
        <v>46</v>
      </c>
      <c r="M88" s="32"/>
      <c r="N88" s="32"/>
      <c r="O88" s="32"/>
      <c r="P88" s="33"/>
      <c r="Q88" s="132"/>
      <c r="R88" s="132"/>
      <c r="S88" s="132"/>
      <c r="T88" s="133"/>
    </row>
    <row r="89" spans="1:20" ht="8.25" customHeight="1" x14ac:dyDescent="0.15"/>
    <row r="90" spans="1:20" s="19" customFormat="1" ht="15" customHeight="1" x14ac:dyDescent="0.15">
      <c r="A90" s="21" t="s">
        <v>47</v>
      </c>
      <c r="B90" s="21"/>
      <c r="C90" s="21"/>
      <c r="D90" s="21"/>
      <c r="E90" s="21"/>
      <c r="F90" s="21"/>
      <c r="G90" s="21"/>
      <c r="H90" s="21"/>
      <c r="I90" s="21"/>
      <c r="J90" s="21"/>
      <c r="K90" s="21"/>
      <c r="L90" s="21"/>
      <c r="M90" s="21"/>
      <c r="N90" s="21"/>
      <c r="O90" s="21"/>
      <c r="P90" s="21"/>
      <c r="Q90" s="21"/>
      <c r="R90" s="21"/>
      <c r="S90" s="21"/>
      <c r="T90" s="21"/>
    </row>
    <row r="91" spans="1:20" s="19" customFormat="1" ht="15" customHeight="1" x14ac:dyDescent="0.15">
      <c r="A91" s="21" t="s">
        <v>54</v>
      </c>
      <c r="B91" s="21"/>
      <c r="C91" s="21"/>
      <c r="D91" s="21"/>
      <c r="E91" s="21"/>
      <c r="F91" s="21"/>
      <c r="G91" s="21"/>
      <c r="H91" s="21"/>
      <c r="I91" s="21"/>
      <c r="J91" s="21"/>
      <c r="K91" s="21"/>
      <c r="L91" s="21"/>
      <c r="M91" s="21"/>
      <c r="N91" s="21"/>
      <c r="O91" s="21"/>
      <c r="P91" s="21"/>
      <c r="Q91" s="21"/>
      <c r="R91" s="21"/>
      <c r="S91" s="21"/>
      <c r="T91" s="21"/>
    </row>
    <row r="92" spans="1:20" s="19" customFormat="1" ht="15" customHeight="1" x14ac:dyDescent="0.15">
      <c r="A92" s="21" t="s">
        <v>48</v>
      </c>
      <c r="B92" s="21"/>
      <c r="C92" s="21"/>
      <c r="D92" s="21"/>
      <c r="E92" s="21"/>
      <c r="F92" s="21"/>
      <c r="G92" s="21"/>
      <c r="H92" s="21"/>
      <c r="I92" s="21"/>
      <c r="J92" s="21"/>
      <c r="K92" s="21"/>
      <c r="L92" s="21"/>
      <c r="M92" s="21"/>
      <c r="N92" s="21"/>
      <c r="O92" s="86"/>
      <c r="P92" s="87"/>
      <c r="Q92" s="86"/>
      <c r="R92" s="87"/>
      <c r="S92" s="86"/>
      <c r="T92" s="87"/>
    </row>
    <row r="93" spans="1:20" s="19" customFormat="1" ht="15" customHeight="1" x14ac:dyDescent="0.15">
      <c r="A93" s="21" t="s">
        <v>49</v>
      </c>
      <c r="B93" s="21"/>
      <c r="C93" s="21"/>
      <c r="D93" s="21"/>
      <c r="E93" s="21"/>
      <c r="F93" s="21"/>
      <c r="G93" s="21"/>
      <c r="H93" s="21"/>
      <c r="I93" s="21"/>
      <c r="J93" s="21"/>
      <c r="K93" s="21"/>
      <c r="L93" s="21"/>
      <c r="M93" s="21"/>
      <c r="N93" s="21"/>
      <c r="O93" s="88"/>
      <c r="P93" s="89"/>
      <c r="Q93" s="88"/>
      <c r="R93" s="89"/>
      <c r="S93" s="88"/>
      <c r="T93" s="89"/>
    </row>
    <row r="94" spans="1:20" s="20" customFormat="1" ht="15" customHeight="1" x14ac:dyDescent="0.15">
      <c r="A94" s="22" t="s">
        <v>52</v>
      </c>
      <c r="B94" s="23"/>
      <c r="C94" s="24"/>
      <c r="D94" s="25" t="s">
        <v>50</v>
      </c>
      <c r="E94" s="25"/>
      <c r="F94" s="25"/>
      <c r="G94" s="25"/>
      <c r="H94" s="25"/>
      <c r="I94" s="25"/>
      <c r="J94" s="25"/>
      <c r="K94" s="25"/>
      <c r="L94" s="25"/>
      <c r="M94" s="25"/>
      <c r="N94" s="25"/>
      <c r="O94" s="90"/>
      <c r="P94" s="91"/>
      <c r="Q94" s="90"/>
      <c r="R94" s="91"/>
      <c r="S94" s="90"/>
      <c r="T94" s="91"/>
    </row>
    <row r="97" s="1" customFormat="1" ht="16.5" customHeight="1" x14ac:dyDescent="0.15"/>
    <row r="98" s="1" customFormat="1" ht="16.5" customHeight="1" x14ac:dyDescent="0.15"/>
  </sheetData>
  <sheetProtection sheet="1" objects="1" scenarios="1"/>
  <mergeCells count="150">
    <mergeCell ref="K10:L11"/>
    <mergeCell ref="M10:S11"/>
    <mergeCell ref="A12:G13"/>
    <mergeCell ref="K12:L12"/>
    <mergeCell ref="M12:T12"/>
    <mergeCell ref="K13:L13"/>
    <mergeCell ref="M13:T13"/>
    <mergeCell ref="A1:K1"/>
    <mergeCell ref="A4:T4"/>
    <mergeCell ref="A5:T5"/>
    <mergeCell ref="A7:I9"/>
    <mergeCell ref="K7:L7"/>
    <mergeCell ref="M7:T7"/>
    <mergeCell ref="K8:L8"/>
    <mergeCell ref="M8:T8"/>
    <mergeCell ref="M9:T9"/>
    <mergeCell ref="K17:L17"/>
    <mergeCell ref="M17:T17"/>
    <mergeCell ref="A19:C19"/>
    <mergeCell ref="D19:J19"/>
    <mergeCell ref="A20:C21"/>
    <mergeCell ref="D20:T20"/>
    <mergeCell ref="D21:T21"/>
    <mergeCell ref="K15:L15"/>
    <mergeCell ref="M15:T15"/>
    <mergeCell ref="B16:I16"/>
    <mergeCell ref="K16:L16"/>
    <mergeCell ref="M16:O16"/>
    <mergeCell ref="P16:Q16"/>
    <mergeCell ref="R16:T16"/>
    <mergeCell ref="A27:A29"/>
    <mergeCell ref="B27:F29"/>
    <mergeCell ref="G27:J29"/>
    <mergeCell ref="K27:K29"/>
    <mergeCell ref="L27:P27"/>
    <mergeCell ref="Q27:T29"/>
    <mergeCell ref="L29:P29"/>
    <mergeCell ref="A23:J23"/>
    <mergeCell ref="K23:T23"/>
    <mergeCell ref="A24:A26"/>
    <mergeCell ref="B24:F26"/>
    <mergeCell ref="G24:J26"/>
    <mergeCell ref="K24:K26"/>
    <mergeCell ref="L24:P25"/>
    <mergeCell ref="Q24:T26"/>
    <mergeCell ref="L26:P26"/>
    <mergeCell ref="A33:A35"/>
    <mergeCell ref="B33:F34"/>
    <mergeCell ref="G33:J35"/>
    <mergeCell ref="K33:K35"/>
    <mergeCell ref="L33:P34"/>
    <mergeCell ref="Q33:T35"/>
    <mergeCell ref="L35:P35"/>
    <mergeCell ref="A30:A32"/>
    <mergeCell ref="B30:F31"/>
    <mergeCell ref="G30:J32"/>
    <mergeCell ref="K30:K32"/>
    <mergeCell ref="L30:P30"/>
    <mergeCell ref="Q30:T32"/>
    <mergeCell ref="L31:P31"/>
    <mergeCell ref="B32:F32"/>
    <mergeCell ref="L32:P32"/>
    <mergeCell ref="K39:K41"/>
    <mergeCell ref="L39:P40"/>
    <mergeCell ref="Q39:T41"/>
    <mergeCell ref="O47:T47"/>
    <mergeCell ref="A48:K48"/>
    <mergeCell ref="A51:T51"/>
    <mergeCell ref="A36:A38"/>
    <mergeCell ref="B36:F37"/>
    <mergeCell ref="G36:J38"/>
    <mergeCell ref="K36:K38"/>
    <mergeCell ref="L36:P37"/>
    <mergeCell ref="Q36:T38"/>
    <mergeCell ref="B38:F38"/>
    <mergeCell ref="K57:L58"/>
    <mergeCell ref="M57:S58"/>
    <mergeCell ref="A59:G60"/>
    <mergeCell ref="K59:L59"/>
    <mergeCell ref="M59:T59"/>
    <mergeCell ref="K60:L60"/>
    <mergeCell ref="M60:T60"/>
    <mergeCell ref="A52:T52"/>
    <mergeCell ref="A54:I56"/>
    <mergeCell ref="K54:L54"/>
    <mergeCell ref="M54:T54"/>
    <mergeCell ref="K55:L55"/>
    <mergeCell ref="M55:T55"/>
    <mergeCell ref="M56:T56"/>
    <mergeCell ref="K64:L64"/>
    <mergeCell ref="M64:T64"/>
    <mergeCell ref="A66:C66"/>
    <mergeCell ref="D66:J66"/>
    <mergeCell ref="K66:M66"/>
    <mergeCell ref="N66:T66"/>
    <mergeCell ref="K62:L62"/>
    <mergeCell ref="M62:T62"/>
    <mergeCell ref="B63:I63"/>
    <mergeCell ref="K63:L63"/>
    <mergeCell ref="M63:O63"/>
    <mergeCell ref="P63:Q63"/>
    <mergeCell ref="R63:T63"/>
    <mergeCell ref="A67:C68"/>
    <mergeCell ref="D67:T67"/>
    <mergeCell ref="D68:T68"/>
    <mergeCell ref="A70:J70"/>
    <mergeCell ref="K70:T70"/>
    <mergeCell ref="A71:A73"/>
    <mergeCell ref="B71:F73"/>
    <mergeCell ref="G71:J73"/>
    <mergeCell ref="K71:K73"/>
    <mergeCell ref="L71:P72"/>
    <mergeCell ref="Q71:T73"/>
    <mergeCell ref="L73:P73"/>
    <mergeCell ref="A74:A76"/>
    <mergeCell ref="B74:F76"/>
    <mergeCell ref="G74:J76"/>
    <mergeCell ref="K74:K76"/>
    <mergeCell ref="L74:P74"/>
    <mergeCell ref="Q74:T76"/>
    <mergeCell ref="L76:P76"/>
    <mergeCell ref="A80:A82"/>
    <mergeCell ref="B80:F81"/>
    <mergeCell ref="G80:J82"/>
    <mergeCell ref="K80:K82"/>
    <mergeCell ref="L80:P81"/>
    <mergeCell ref="Q80:T82"/>
    <mergeCell ref="L82:P82"/>
    <mergeCell ref="A77:A79"/>
    <mergeCell ref="B77:F78"/>
    <mergeCell ref="G77:J79"/>
    <mergeCell ref="K77:K79"/>
    <mergeCell ref="L77:P77"/>
    <mergeCell ref="Q77:T79"/>
    <mergeCell ref="L78:P78"/>
    <mergeCell ref="B79:F79"/>
    <mergeCell ref="L79:P79"/>
    <mergeCell ref="K86:K88"/>
    <mergeCell ref="L86:P87"/>
    <mergeCell ref="Q86:T88"/>
    <mergeCell ref="O92:P94"/>
    <mergeCell ref="Q92:R94"/>
    <mergeCell ref="S92:T94"/>
    <mergeCell ref="A83:A85"/>
    <mergeCell ref="B83:F84"/>
    <mergeCell ref="G83:J85"/>
    <mergeCell ref="K83:K85"/>
    <mergeCell ref="L83:P84"/>
    <mergeCell ref="Q83:T85"/>
    <mergeCell ref="B85:F85"/>
  </mergeCells>
  <phoneticPr fontId="3"/>
  <pageMargins left="0.82677165354330717" right="0.70866141732283472" top="0.74803149606299213" bottom="0.74803149606299213" header="0.31496062992125984" footer="0.31496062992125984"/>
  <pageSetup paperSize="9" orientation="portrait" blackAndWhite="1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横井組指定請求書（工事請負）</vt:lpstr>
      <vt:lpstr>横井組指定請求書（工事請負）記入例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YKI-02KAYN</dc:creator>
  <cp:lastModifiedBy>YKI-02KAYN</cp:lastModifiedBy>
  <cp:lastPrinted>2023-02-20T01:59:12Z</cp:lastPrinted>
  <dcterms:created xsi:type="dcterms:W3CDTF">2019-09-13T02:52:55Z</dcterms:created>
  <dcterms:modified xsi:type="dcterms:W3CDTF">2023-08-08T23:31:45Z</dcterms:modified>
</cp:coreProperties>
</file>